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comments6.xml" ContentType="application/vnd.openxmlformats-officedocument.spreadsheetml.comments+xml"/>
  <Override PartName="/xl/threadedComments/threadedComment6.xml" ContentType="application/vnd.ms-excel.threadedcomments+xml"/>
  <Override PartName="/xl/comments7.xml" ContentType="application/vnd.openxmlformats-officedocument.spreadsheetml.comments+xml"/>
  <Override PartName="/xl/threadedComments/threadedComment7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venskanaturskyddsforeninge.sharepoint.com/sites/BraMiljval/Delade dokument/Enheten Energi - gemensam/Transporter/04. Kriterier och kvalitetsarbete/_KRITERIER OCH VILLKOR/PERSONTRANSPORTER/2020 Pers.trp/"/>
    </mc:Choice>
  </mc:AlternateContent>
  <xr:revisionPtr revIDLastSave="189" documentId="8_{7347E1E6-5B89-4165-8C1B-4B68ABA587B9}" xr6:coauthVersionLast="47" xr6:coauthVersionMax="47" xr10:uidLastSave="{64DB943C-E4BB-4B93-A9D0-767E23689FBA}"/>
  <bookViews>
    <workbookView xWindow="-108" yWindow="-108" windowWidth="23256" windowHeight="12456" tabRatio="811" xr2:uid="{97F9E8C6-1DD0-D347-96AF-DE222747AF69}"/>
  </bookViews>
  <sheets>
    <sheet name="Instruktioner" sheetId="11" r:id="rId1"/>
    <sheet name="1. cykeldelning" sheetId="2" r:id="rId2"/>
    <sheet name="2. bildelning" sheetId="3" r:id="rId3"/>
    <sheet name="3. taxi" sheetId="9" r:id="rId4"/>
    <sheet name="4. långfärdsbuss" sheetId="5" r:id="rId5"/>
    <sheet name="5. läns- och stadstrafikbuss" sheetId="6" r:id="rId6"/>
    <sheet name="6. spårtrafik" sheetId="4" r:id="rId7"/>
    <sheet name="7. fartyg" sheetId="7" r:id="rId8"/>
    <sheet name="5,6,7 Avtal upphandlad trafik" sheetId="13" r:id="rId9"/>
    <sheet name="Versionshistorik" sheetId="12" r:id="rId10"/>
  </sheets>
  <definedNames>
    <definedName name="_ftnref1" localSheetId="2">'2. bildelning'!$D$2</definedName>
    <definedName name="_Toc18065572" localSheetId="2">'2. bildelning'!#REF!</definedName>
    <definedName name="_Toc30683441" localSheetId="6">'6. spårtrafik'!#REF!</definedName>
    <definedName name="_Toc34836704" localSheetId="6">'6. spårtrafik'!$A$75</definedName>
    <definedName name="_Toc36203304" localSheetId="2">'2. bildelning'!#REF!</definedName>
    <definedName name="_xlnm.Print_Area" localSheetId="1">'1. cykeldelning'!$A$1:$F$47</definedName>
    <definedName name="_xlnm.Print_Area" localSheetId="2">'2. bildelning'!$A$1:$F$125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7" i="3" l="1"/>
  <c r="C67" i="3"/>
  <c r="E32" i="2"/>
  <c r="F20" i="2"/>
  <c r="F19" i="2"/>
  <c r="F18" i="2"/>
  <c r="E19" i="2"/>
  <c r="E20" i="2"/>
  <c r="E18" i="2"/>
  <c r="C93" i="3"/>
  <c r="D87" i="3" s="1"/>
  <c r="B93" i="3"/>
  <c r="C35" i="9"/>
  <c r="B35" i="9"/>
  <c r="D29" i="9"/>
  <c r="C51" i="5"/>
  <c r="D45" i="5" s="1"/>
  <c r="B51" i="5"/>
  <c r="D20" i="5"/>
  <c r="D21" i="5"/>
  <c r="D22" i="5"/>
  <c r="D23" i="5"/>
  <c r="D24" i="5"/>
  <c r="D25" i="5"/>
  <c r="D26" i="5"/>
  <c r="D27" i="5" s="1"/>
  <c r="D20" i="6"/>
  <c r="C45" i="2"/>
  <c r="E12" i="2"/>
  <c r="E13" i="2"/>
  <c r="E11" i="2"/>
  <c r="C33" i="7"/>
  <c r="B33" i="7"/>
  <c r="D27" i="7"/>
  <c r="C17" i="4"/>
  <c r="B17" i="4"/>
  <c r="D11" i="4"/>
  <c r="C52" i="6"/>
  <c r="D46" i="6" s="1"/>
  <c r="B52" i="6"/>
  <c r="D21" i="6"/>
  <c r="D22" i="6"/>
  <c r="D23" i="6"/>
  <c r="D24" i="6"/>
  <c r="G13" i="9"/>
  <c r="G20" i="9" s="1"/>
  <c r="G15" i="9"/>
  <c r="G16" i="9"/>
  <c r="G12" i="9"/>
  <c r="G17" i="9"/>
  <c r="G18" i="9"/>
  <c r="G19" i="9"/>
  <c r="G11" i="9"/>
  <c r="D20" i="7"/>
  <c r="D22" i="7"/>
  <c r="D25" i="6"/>
  <c r="D26" i="6"/>
  <c r="D27" i="6"/>
  <c r="D28" i="6" s="1"/>
  <c r="B24" i="9"/>
  <c r="D24" i="9"/>
  <c r="E24" i="9"/>
  <c r="C81" i="3"/>
  <c r="F81" i="3" s="1"/>
  <c r="E81" i="3"/>
  <c r="F42" i="2"/>
  <c r="D62" i="4"/>
  <c r="F62" i="4"/>
  <c r="F64" i="4"/>
  <c r="D63" i="4"/>
  <c r="F63" i="4"/>
  <c r="F3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tc={5CB98771-7E6A-F54B-A4BC-0072812FC582}</author>
    <author>tc={F4ED574E-E3EF-E34C-83A0-13479774A90B}</author>
    <author>tc={4217072B-A790-0D4F-B347-6A921143912F}</author>
  </authors>
  <commentList>
    <comment ref="B2" authorId="0" shapeId="0" xr:uid="{5CB98771-7E6A-F54B-A4BC-0072812FC582}">
      <text>
        <t>[Trådad kommentar]
I din version av Excel kan du läsa den här trådade kommentaren, men eventuella ändringar i den tas bort om filen öppnas i en senare version av Excel. Läs mer: https://go.microsoft.com/fwlink/?linkid=870924
Kommentar:
    Perioden avser den period som uppgifterna bygger på, t ex 2019 eller 2020.</t>
      </text>
    </comment>
    <comment ref="C31" authorId="1" shapeId="0" xr:uid="{F4ED574E-E3EF-E34C-83A0-13479774A90B}">
      <text>
        <t>[Trådad kommentar]
I din version av Excel kan du läsa den här trådade kommentaren, men eventuella ändringar i den tas bort om filen öppnas i en senare version av Excel. Läs mer: https://go.microsoft.com/fwlink/?linkid=870924
Kommentar:
    Kan beräknas genom att multiplicera verklig energianvändning i genomsnitt med totalt körd sträcka.</t>
      </text>
    </comment>
    <comment ref="D31" authorId="2" shapeId="0" xr:uid="{4217072B-A790-0D4F-B347-6A921143912F}">
      <text>
        <t>[Trådad kommentar]
I din version av Excel kan du läsa den här trådade kommentaren, men eventuella ändringar i den tas bort om filen öppnas i en senare version av Excel. Läs mer: https://go.microsoft.com/fwlink/?linkid=870924
Kommentar:
    Kan beräknas genom att multiplicera verklig energianvändning i genomsnitt med totalt körd sträcka.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tc={F956A580-A4B3-C247-B985-FF72987C664D}</author>
    <author>tc={CED16B24-B020-2042-906B-346A726024CC}</author>
    <author>tc={1008F7A4-AB4C-BD40-8124-746B961CAA61}</author>
  </authors>
  <commentList>
    <comment ref="B2" authorId="0" shapeId="0" xr:uid="{F956A580-A4B3-C247-B985-FF72987C664D}">
      <text>
        <t>[Trådad kommentar]
I din version av Excel kan du läsa den här trådade kommentaren, men eventuella ändringar i den tas bort om filen öppnas i en senare version av Excel. Läs mer: https://go.microsoft.com/fwlink/?linkid=870924
Kommentar:
    Perioden avser den period som uppgifterna bygger på, t ex 2019 eller 2020.</t>
      </text>
    </comment>
    <comment ref="C81" authorId="1" shapeId="0" xr:uid="{CED16B24-B020-2042-906B-346A726024CC}">
      <text>
        <t>[Trådad kommentar]
I din version av Excel kan du läsa den här trådade kommentaren, men eventuella ändringar i den tas bort om filen öppnas i en senare version av Excel. Läs mer: https://go.microsoft.com/fwlink/?linkid=870924
Kommentar:
    kolumn A * 12,9.
12,9 kWh/kg biogas, 9,67 kWh/Nm3/0,75=12,89
enligt https://www.energigas.se/fakta-om-gas/biogas/faq-om-biogas/vad-aer-energiinnehaallet-i-naturgas-biogas-och-fordonsgas/</t>
      </text>
    </comment>
    <comment ref="E81" authorId="2" shapeId="0" xr:uid="{1008F7A4-AB4C-BD40-8124-746B961CAA61}">
      <text>
        <t xml:space="preserve">[Trådad kommentar]
I din version av Excel kan du läsa den här trådade kommentaren, men eventuella ändringar i den tas bort om filen öppnas i en senare version av Excel. Läs mer: https://go.microsoft.com/fwlink/?linkid=870924
Kommentar:
    Kolumn C * 9,1
9100 kWh/m3 bensin. Källa: 
https://spbi.se/uppslagsverk/fakta/berakningsfaktorer/energiinnehall-densitet-och-koldioxidemission/
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tc={57A32B95-83E6-4A4F-8DA4-461CAD8AA9BF}</author>
    <author>tc={18D0A0ED-A22E-9C45-988A-9ED017003142}</author>
    <author>tc={DFED57B7-F0AF-B345-A0E5-42FA540B5479}</author>
  </authors>
  <commentList>
    <comment ref="B2" authorId="0" shapeId="0" xr:uid="{57A32B95-83E6-4A4F-8DA4-461CAD8AA9BF}">
      <text>
        <t>[Trådad kommentar]
I din version av Excel kan du läsa den här trådade kommentaren, men eventuella ändringar i den tas bort om filen öppnas i en senare version av Excel. Läs mer: https://go.microsoft.com/fwlink/?linkid=870924
Kommentar:
    Perioden avser den period som uppgifterna bygger på, t ex 2019 eller 2020.</t>
      </text>
    </comment>
    <comment ref="B24" authorId="1" shapeId="0" xr:uid="{18D0A0ED-A22E-9C45-988A-9ED017003142}">
      <text>
        <t>[Trådad kommentar]
I din version av Excel kan du läsa den här trådade kommentaren, men eventuella ändringar i den tas bort om filen öppnas i en senare version av Excel. Läs mer: https://go.microsoft.com/fwlink/?linkid=870924
Kommentar:
    12,9 kWh/kg biogas, 9,67 kWh/Nm3/0,75=12,89
enligt https://www.energigas.se/fakta-om-gas/biogas/faq-om-biogas/vad-aer-energiinnehaallet-i-naturgas-biogas-och-fordonsgas/</t>
      </text>
    </comment>
    <comment ref="D24" authorId="2" shapeId="0" xr:uid="{DFED57B7-F0AF-B345-A0E5-42FA540B5479}">
      <text>
        <t xml:space="preserve">[Trådad kommentar]
I din version av Excel kan du läsa den här trådade kommentaren, men eventuella ändringar i den tas bort om filen öppnas i en senare version av Excel. Läs mer: https://go.microsoft.com/fwlink/?linkid=870924
Kommentar:
    9100 kWh/m3 bensin. Källa: 
https://spbi.se/uppslagsverk/fakta/berakningsfaktorer/energiinnehall-densitet-och-koldioxidemission/
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tc={34E79494-F77E-5049-B639-44CB62001E36}</author>
  </authors>
  <commentList>
    <comment ref="B2" authorId="0" shapeId="0" xr:uid="{34E79494-F77E-5049-B639-44CB62001E36}">
      <text>
        <t>[Trådad kommentar]
I din version av Excel kan du läsa den här trådade kommentaren, men eventuella ändringar i den tas bort om filen öppnas i en senare version av Excel. Läs mer: https://go.microsoft.com/fwlink/?linkid=870924
Kommentar:
    Perioden avser den period som uppgifterna bygger på, t ex 2019 eller 2020.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tc={F03F4A8A-93ED-B144-953B-18D3D7193F5E}</author>
  </authors>
  <commentList>
    <comment ref="B2" authorId="0" shapeId="0" xr:uid="{F03F4A8A-93ED-B144-953B-18D3D7193F5E}">
      <text>
        <t>[Trådad kommentar]
I din version av Excel kan du läsa den här trådade kommentaren, men eventuella ändringar i den tas bort om filen öppnas i en senare version av Excel. Läs mer: https://go.microsoft.com/fwlink/?linkid=870924
Kommentar:
    Perioden avser den period som uppgifterna bygger på, t ex 2019 eller 2020.</t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tc={4F9AD436-2746-E644-A764-DCD6D5878C76}</author>
  </authors>
  <commentList>
    <comment ref="B2" authorId="0" shapeId="0" xr:uid="{4F9AD436-2746-E644-A764-DCD6D5878C76}">
      <text>
        <t>[Trådad kommentar]
I din version av Excel kan du läsa den här trådade kommentaren, men eventuella ändringar i den tas bort om filen öppnas i en senare version av Excel. Läs mer: https://go.microsoft.com/fwlink/?linkid=870924
Kommentar:
    Perioden avser den period som uppgifterna bygger på, t ex 2019 eller 2020.</t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tc={1CCCE6ED-BD17-414F-B5BA-70EA7162E41B}</author>
  </authors>
  <commentList>
    <comment ref="B2" authorId="0" shapeId="0" xr:uid="{1CCCE6ED-BD17-414F-B5BA-70EA7162E41B}">
      <text>
        <t>[Trådad kommentar]
I din version av Excel kan du läsa den här trådade kommentaren, men eventuella ändringar i den tas bort om filen öppnas i en senare version av Excel. Läs mer: https://go.microsoft.com/fwlink/?linkid=870924
Kommentar:
    Perioden avser den period som uppgifterna bygger på, t ex 2019 eller 2020.</t>
      </text>
    </comment>
  </commentList>
</comments>
</file>

<file path=xl/sharedStrings.xml><?xml version="1.0" encoding="utf-8"?>
<sst xmlns="http://schemas.openxmlformats.org/spreadsheetml/2006/main" count="461" uniqueCount="261">
  <si>
    <t>1. Cykeldelning</t>
  </si>
  <si>
    <t>2. Bildelning</t>
  </si>
  <si>
    <t>5. Bussresor, läns- stadstrafik</t>
  </si>
  <si>
    <t>Registreringsnummer (ej för lastcyklar)</t>
  </si>
  <si>
    <t>X/(X+Y) = energiandel biogas</t>
  </si>
  <si>
    <t>A: total mängd (kg) inköpt biogas</t>
  </si>
  <si>
    <t>B: total mängd (liter) inköpt bensin</t>
  </si>
  <si>
    <t>Summa:</t>
  </si>
  <si>
    <t>Livsmedelsgrupp</t>
  </si>
  <si>
    <t>Totalt antal personkm</t>
  </si>
  <si>
    <t>Utsläppsklass</t>
  </si>
  <si>
    <t>Drivmedel</t>
  </si>
  <si>
    <t>CO2-ekv/personkm</t>
  </si>
  <si>
    <t>Nedan uppgifter avser period:</t>
  </si>
  <si>
    <t>Redovisa följande uppgifter för ovan period</t>
  </si>
  <si>
    <t>X: (A* (energi/kg gas)) kWh biogas</t>
  </si>
  <si>
    <t>Y: (B* (energi/l bensin)) kWh bensin</t>
  </si>
  <si>
    <t>Redovisa följande uppgifter för biogasfordonen</t>
  </si>
  <si>
    <t>X/(Y1+2)=Andel BMV el, %</t>
  </si>
  <si>
    <t>X: Total mängd inköpt BMV-el, kWh</t>
  </si>
  <si>
    <t>3. Taxi</t>
  </si>
  <si>
    <t>7. Fartygsresor</t>
  </si>
  <si>
    <t>Total andel el märkt med Bra Miljöval, %</t>
  </si>
  <si>
    <t>Producent</t>
  </si>
  <si>
    <t>Namn på produkten</t>
  </si>
  <si>
    <t>Användningsområde/funktion (ex. golvrengöring)</t>
  </si>
  <si>
    <t>Användningsområde/funktion (ex. handtvål)</t>
  </si>
  <si>
    <t>Ange miljömärkning (ex. Bra Miljöval)</t>
  </si>
  <si>
    <t>Märkning (ex. EU-ekologisk, KRAV)</t>
  </si>
  <si>
    <t>Total CO2-ekv</t>
  </si>
  <si>
    <t>Drivmedelsleverantör</t>
  </si>
  <si>
    <t>Redovisa följande uppgifter för ovan period. Drivmedelsanvändningen för all körning ska ingå, även tomkörningar som behövs för tjänsten.</t>
  </si>
  <si>
    <t>Drivmedel (ex diesel MK1)</t>
  </si>
  <si>
    <t>Total mängd drivmedel</t>
  </si>
  <si>
    <t>ange källa för ovan uppgifter:</t>
  </si>
  <si>
    <t xml:space="preserve">Summa </t>
  </si>
  <si>
    <t>Redovisa vilka råvaror samt dess ursprung ovan drivmedel har</t>
  </si>
  <si>
    <t>Tvättanläggning, namn</t>
  </si>
  <si>
    <t>Adress, lokalisering</t>
  </si>
  <si>
    <t>Svanen-märkt (ange ja/nej)</t>
  </si>
  <si>
    <t>Om ej Svanen-märkt: Bifoga bevis/intyg på hur tvätthallen uppfyller de krav som anges i kriterierna.</t>
  </si>
  <si>
    <t>Om Licenstagaren anlitar mobila tvättare, redovisa hur ni lever upp till kravet</t>
  </si>
  <si>
    <t>Namn på tvättfirma</t>
  </si>
  <si>
    <t>Webbadress tvättfirma</t>
  </si>
  <si>
    <t>Namn på tvätteri för dukarna</t>
  </si>
  <si>
    <t>Ev. kommentarer</t>
  </si>
  <si>
    <t>Uppfylls kravet? (ja/nej)</t>
  </si>
  <si>
    <t>Redovisa följande uppgifter för alla ingående fordon</t>
  </si>
  <si>
    <t>Drivmedel (el, biogas eller vätgas)</t>
  </si>
  <si>
    <t>Redovisa följande uppgifter</t>
  </si>
  <si>
    <t>Total mängd inköpt el märkt med Bra Miljöval, kWh</t>
  </si>
  <si>
    <t>Total mängd laddad el för elbilarna, kWh</t>
  </si>
  <si>
    <t>Licenstagarens firmanamn:</t>
  </si>
  <si>
    <t>Person som fyllt i uppgifterna:</t>
  </si>
  <si>
    <t>Antal bussar</t>
  </si>
  <si>
    <t>Summa km:</t>
  </si>
  <si>
    <t>Ange totalt antal personkm:</t>
  </si>
  <si>
    <t>Datum för ifyllnad:</t>
  </si>
  <si>
    <t>Redovisa alla tvättanläggningar som används</t>
  </si>
  <si>
    <t>Ort</t>
  </si>
  <si>
    <t>Gatuadress</t>
  </si>
  <si>
    <t>Tvättanläggning, namn företag</t>
  </si>
  <si>
    <t>Redovisa alla rengöringsmedel som används för interiör rengöring</t>
  </si>
  <si>
    <t>Namn på eller beskrivning av produkten</t>
  </si>
  <si>
    <t>5.3 Utsläppsklass</t>
  </si>
  <si>
    <t>5.4 Klimatpåverkan</t>
  </si>
  <si>
    <t>5.6 El</t>
  </si>
  <si>
    <t>Drivmedel (dela upp förnybar och fossil andel)</t>
  </si>
  <si>
    <t>Total mängd i MJ av respektive drivmedel</t>
  </si>
  <si>
    <t>Summa total mängd MJ drivmedel:</t>
  </si>
  <si>
    <t>Andel förnybart drivmedel:</t>
  </si>
  <si>
    <t>7.5 El</t>
  </si>
  <si>
    <t>7.8.2 Kväveoxider</t>
  </si>
  <si>
    <t>Namn på fartyg</t>
  </si>
  <si>
    <t>1.3 Spårning och omhändertagande</t>
  </si>
  <si>
    <t>1.6 El</t>
  </si>
  <si>
    <t>1.7 Krav på servicefordonen</t>
  </si>
  <si>
    <t>Krav</t>
  </si>
  <si>
    <t>Totalt antal olovligen förflyttade hyrfordon</t>
  </si>
  <si>
    <t>Bilmärke och modell</t>
  </si>
  <si>
    <t>2.6 El</t>
  </si>
  <si>
    <t>2.7 Rengöring</t>
  </si>
  <si>
    <t>3.5 Krav på fordonen</t>
  </si>
  <si>
    <t>3.5.3) Totalt körda km med alla elfordon per bilmodell</t>
  </si>
  <si>
    <t>3.5.2 Krav på biogasfordon</t>
  </si>
  <si>
    <t>3.5.3 Krav på elfordon</t>
  </si>
  <si>
    <t>3.6 Rengöring</t>
  </si>
  <si>
    <t>Instruktioner</t>
  </si>
  <si>
    <t>Gröna celler fylls i av Licenstagaren.</t>
  </si>
  <si>
    <t>4. Buss, långfärd</t>
  </si>
  <si>
    <t>4.2 Utsläppsklass</t>
  </si>
  <si>
    <t>4.3 Klimatpåverkan</t>
  </si>
  <si>
    <t>4.4 Flytande och gasformigt drivmedel</t>
  </si>
  <si>
    <t>4.5 El</t>
  </si>
  <si>
    <t>4.6 Rengöring</t>
  </si>
  <si>
    <t>4.7 Miljömärkt ombord</t>
  </si>
  <si>
    <t>4.7.1 Toalettartiklar</t>
  </si>
  <si>
    <t>5.5 Flytande och gasformigt drivmedel</t>
  </si>
  <si>
    <t>5.7 Rengöring och miljömärkt ombord</t>
  </si>
  <si>
    <t>6. Spårtrafik</t>
  </si>
  <si>
    <t>6.3 El</t>
  </si>
  <si>
    <t>6.5 Miljömärkt ombord</t>
  </si>
  <si>
    <t>6.5.1 Interiöra rengöringsprodukter</t>
  </si>
  <si>
    <t>6.5.2 Toalettartiklar</t>
  </si>
  <si>
    <t>6.5.3 Vid försäljning av livsmedel ombord</t>
  </si>
  <si>
    <t>6.6 Tåg med förbränningsmotor:</t>
  </si>
  <si>
    <t>6.6.1 Klimatpåverkan</t>
  </si>
  <si>
    <t>6.6.2 Drivmedel</t>
  </si>
  <si>
    <t>Övrigt, bra att känna till</t>
  </si>
  <si>
    <t>Hållbarhetsbesked bifogas (X om ja)</t>
  </si>
  <si>
    <t>Drivmedel (produktnamn)</t>
  </si>
  <si>
    <t>Ålder på motor 1, samt ange kW</t>
  </si>
  <si>
    <t>Ålder på motor 2, samt ange kW</t>
  </si>
  <si>
    <t>Ålder på motor 3, samt ange kW</t>
  </si>
  <si>
    <t>Motor 1, NOx i g/kWh, ange senast mätningsdatum</t>
  </si>
  <si>
    <t>Motor 2, NOx i g/kWh, ange senast mätningsdatum</t>
  </si>
  <si>
    <t>Motor 3, NOx i g/kWh, ange senast mätningsdatum</t>
  </si>
  <si>
    <t>Varav antal kWh el märkt med Bra Miljöval</t>
  </si>
  <si>
    <t xml:space="preserve">Summa: </t>
  </si>
  <si>
    <t>Total mängd inköpt el för drift inkl positionering, antal kWh</t>
  </si>
  <si>
    <t>Elleverantör, namn</t>
  </si>
  <si>
    <t>Total mängd inköpt el för drift, antal kWh</t>
  </si>
  <si>
    <t>Innehåll av palmolja, PFAD och soja, andel i % av vardera</t>
  </si>
  <si>
    <t>7.8.1 Svavel</t>
  </si>
  <si>
    <t>Svavelhalt</t>
  </si>
  <si>
    <t>Redovisa vilket/vilka drivmedel som används samt dess svavelhalt</t>
  </si>
  <si>
    <t>Varav antal förlorade hyrfordon (ej återfunna som försvunnit samma kalenderår)</t>
  </si>
  <si>
    <t>Totalt antal hyrfordon</t>
  </si>
  <si>
    <t>Andel icke återfunna hyrfordon av totalt antal hyrfordon, %</t>
  </si>
  <si>
    <t>Redovisa följande uppgifter om servicefordonen för ovan period</t>
  </si>
  <si>
    <t>Ange total körsträcka för gasfordonen</t>
  </si>
  <si>
    <t>Ange total mängd (kg) inköpt biogas</t>
  </si>
  <si>
    <t>Snittförbrukning i kg biogas per 100 km</t>
  </si>
  <si>
    <t>* För beräkning av koldioxidekvivalenter, CO2-ekv, används aktuella utsläppsvärden från Energimyndigheten, alternativt från drivmedelsleverantören. Källa för värdet ska vara väl dokumenterat och Bra Miljöval har rätt att avvisa emissionsfaktorer som bedöms som felaktiga eller orealistiska.</t>
  </si>
  <si>
    <t>Drivmedlets CO2-ekv i gram per enhet drivmedel, (se * nedanför)</t>
  </si>
  <si>
    <t>Ange total mängd drivmedel (använd samma enhet som till vänster)</t>
  </si>
  <si>
    <t xml:space="preserve">Eventuell kommentar </t>
  </si>
  <si>
    <t>Uppfyller kraven, ange: ja/nej/delvis/vet ej</t>
  </si>
  <si>
    <t>Eventuell kommentar</t>
  </si>
  <si>
    <t>7.4 Andel förnybart drivmedel</t>
  </si>
  <si>
    <t>Summera varav total mängd förnybart drivmedel i D11-D18:</t>
  </si>
  <si>
    <t>7.9 Miljömärkt ombord</t>
  </si>
  <si>
    <t>7.9.1 Interiöra rengöringsprodukter</t>
  </si>
  <si>
    <t>7.9.2 Toalettartiklar</t>
  </si>
  <si>
    <t>7.9.3 Vid servering av livsmedel ombord</t>
  </si>
  <si>
    <t>Ordinarie eller ersättningstrafik, ange Ord. eller Ers.</t>
  </si>
  <si>
    <t>Eventuella kommentarer</t>
  </si>
  <si>
    <t>INSTRUKTIONER:</t>
  </si>
  <si>
    <t>I GRÅ OCH GULA RUTOR GÖRS AUTOMATISKA BERÄKNINGAR.</t>
  </si>
  <si>
    <t xml:space="preserve">FYLL I DE GRÖNA FÄLTEN NEDANFÖR. </t>
  </si>
  <si>
    <t>YTTERLIGARE RADER KAN LÄGGAS TILL OM BEHOV FINNS.</t>
  </si>
  <si>
    <t>3.5.2) Utsläppsklass om biogasfordon (ex. Euro 6d)</t>
  </si>
  <si>
    <t>2.4 Krav på fordonen</t>
  </si>
  <si>
    <t>2.1.3 Tillgängliga fordon</t>
  </si>
  <si>
    <t>Antal bilar</t>
  </si>
  <si>
    <t>2.1.4 Utbud av mindre fordon</t>
  </si>
  <si>
    <t>2.1.3 Ange om fordonen är tillgängliga för privatpersoner enligt krav: ja/nej</t>
  </si>
  <si>
    <t>2.1.4 Antal mindre fordon (ex cyklar)</t>
  </si>
  <si>
    <t>Namn på station/ pool/ lokalisering</t>
  </si>
  <si>
    <t>Vid kontroll ska även mängd av respektive drivmedel redovisas.</t>
  </si>
  <si>
    <t>Årtal (fler årtal kan fyllas i framöver om snitt ska beräknas på 3 år)</t>
  </si>
  <si>
    <t>Y1: Total mängd använd el till uthyrningsfordon, kWh</t>
  </si>
  <si>
    <t>Y2: Total mängd använd el till servicefordon, kWh</t>
  </si>
  <si>
    <t>1.7.3 Ange utsläppsklass för gasfordon alternativt el (ex. Euro 6 eller el)</t>
  </si>
  <si>
    <t>1.7.3 Redovisa följande uppgifter för biogasfordonen</t>
  </si>
  <si>
    <t>1.7.1 Registrerad ägare</t>
  </si>
  <si>
    <t>1.7.2 Fordonsmodell (ex. Mercedes Benz 316, Cargobike ellastcykel)</t>
  </si>
  <si>
    <t>1.7.2 (ex. cykel, ellastbil, biogaslastbil)</t>
  </si>
  <si>
    <t>1.4 Hyrfordonens användning</t>
  </si>
  <si>
    <r>
      <t xml:space="preserve">7.3 Flytande och gasformigt drivmedel </t>
    </r>
    <r>
      <rPr>
        <b/>
        <i/>
        <sz val="14"/>
        <color theme="1"/>
        <rFont val="Times New Roman"/>
        <family val="1"/>
      </rPr>
      <t>och</t>
    </r>
  </si>
  <si>
    <t>&lt; 2,0% i genomsnitt</t>
  </si>
  <si>
    <t>Licenstagaren fyller i den eller de flikar som avser det/de färdsätt Licenstagaren ansöker om miljömärkning för.</t>
  </si>
  <si>
    <t>4.7.2 Vid servering av livsmedel ombord</t>
  </si>
  <si>
    <t>Ange antal bilar av respektive modell</t>
  </si>
  <si>
    <t>3.5.3) kWh/km om elfordon (enligt certifierat värde)</t>
  </si>
  <si>
    <t>3.5.3) Summa kWh för alla elfordon (enligt certifierat värde)</t>
  </si>
  <si>
    <t>Total mängd laddad el för elbilarna, kWh (bör rimligtvis ligga högre än certifierat värde)</t>
  </si>
  <si>
    <t>Signatur</t>
  </si>
  <si>
    <t>Förändring</t>
  </si>
  <si>
    <t>Version</t>
  </si>
  <si>
    <t>Marielle Aspevall</t>
  </si>
  <si>
    <t>Ursprunglig version</t>
  </si>
  <si>
    <t>Bilmodell (ex. Renaul Zoe, Tesla Model 3) samt registreringsnummer</t>
  </si>
  <si>
    <t>Ägare av fordon</t>
  </si>
  <si>
    <t>Detta dokument är en del av ansökningshandlingarna tillsammans med "Ansökan Persontransporter 2020" och Ansökan för aktuellt färdsätt.</t>
  </si>
  <si>
    <t>2.7.1 Rengöringsprodukter</t>
  </si>
  <si>
    <t>Redovisa alla rengöringsmedel som används för interiör respektive exteriör rengöring</t>
  </si>
  <si>
    <t>2.7.2 Tvättanläggning</t>
  </si>
  <si>
    <t>3.6.1 Rengöringsprodukter</t>
  </si>
  <si>
    <t>3.6.2 Tvättanläggning</t>
  </si>
  <si>
    <t>4.6.1 Rengöringsprodukter</t>
  </si>
  <si>
    <t>4.6.2 Tvättanläggning</t>
  </si>
  <si>
    <t>5.7.1 Rengöringsprodukter</t>
  </si>
  <si>
    <t>5.7.2 Tvättanläggning</t>
  </si>
  <si>
    <t>Ändringsdatum</t>
  </si>
  <si>
    <t>2020:I</t>
  </si>
  <si>
    <t>Trafikområde</t>
  </si>
  <si>
    <t>Uppfyllnad av krav</t>
  </si>
  <si>
    <r>
      <t xml:space="preserve">Utsläppsklass 
</t>
    </r>
    <r>
      <rPr>
        <sz val="14"/>
        <color theme="1"/>
        <rFont val="Calibri"/>
        <family val="2"/>
        <scheme val="minor"/>
      </rPr>
      <t>(5.3)</t>
    </r>
  </si>
  <si>
    <t>Leverantör uppfyller nedan krav från och med (fyll i datum: ÅÅÅÅ-MM-DD)</t>
  </si>
  <si>
    <t>Om trafikleverantör lever upp till krav redan vid ansökan; redovisa alla rengöringsmedel som används för interiör respektive exteriör rengöring</t>
  </si>
  <si>
    <t>Om trafikleverantör lever upp till krav redan vid ansökan; redovisa följande uppgifter</t>
  </si>
  <si>
    <r>
      <t xml:space="preserve">Kemikalier ombord </t>
    </r>
    <r>
      <rPr>
        <sz val="14"/>
        <color theme="1"/>
        <rFont val="Calibri"/>
        <family val="2"/>
        <scheme val="minor"/>
      </rPr>
      <t>(5.2.1, ev. 6.2.2)</t>
    </r>
  </si>
  <si>
    <t>Översikt av avtal för upphandlad trafik inom buss- och spårtrafik</t>
  </si>
  <si>
    <r>
      <t xml:space="preserve">Typ av trafik
</t>
    </r>
    <r>
      <rPr>
        <sz val="14"/>
        <color theme="1"/>
        <rFont val="Calibri"/>
        <family val="2"/>
        <scheme val="minor"/>
      </rPr>
      <t>(buss-, spår-, sjötrafik)</t>
    </r>
  </si>
  <si>
    <r>
      <t xml:space="preserve">ev. intern kod
</t>
    </r>
    <r>
      <rPr>
        <sz val="14"/>
        <color theme="1"/>
        <rFont val="Calibri"/>
        <family val="2"/>
        <scheme val="minor"/>
      </rPr>
      <t>(internt hos er)</t>
    </r>
  </si>
  <si>
    <r>
      <t xml:space="preserve">Avtalets giltighetstid, 
</t>
    </r>
    <r>
      <rPr>
        <sz val="14"/>
        <color theme="1"/>
        <rFont val="Calibri"/>
        <family val="2"/>
        <scheme val="minor"/>
      </rPr>
      <t>(datum-datum)</t>
    </r>
  </si>
  <si>
    <r>
      <t xml:space="preserve">Trafikleverantör
</t>
    </r>
    <r>
      <rPr>
        <sz val="14"/>
        <color theme="1"/>
        <rFont val="Calibri"/>
        <family val="2"/>
        <scheme val="minor"/>
      </rPr>
      <t>(namn)</t>
    </r>
  </si>
  <si>
    <r>
      <t xml:space="preserve">Antal bussar/tåg/fartyg per avtal </t>
    </r>
    <r>
      <rPr>
        <sz val="14"/>
        <color theme="1"/>
        <rFont val="Calibri"/>
        <family val="2"/>
        <scheme val="minor"/>
      </rPr>
      <t>(fylls i när kännedom finns)</t>
    </r>
  </si>
  <si>
    <r>
      <t xml:space="preserve">Försäljning av livsmedel ombord 
</t>
    </r>
    <r>
      <rPr>
        <sz val="14"/>
        <color theme="1"/>
        <rFont val="Calibri"/>
        <family val="2"/>
        <scheme val="minor"/>
      </rPr>
      <t xml:space="preserve">(6.5.3 och 7.9.3) </t>
    </r>
  </si>
  <si>
    <r>
      <t xml:space="preserve">Toalettartiklar 
</t>
    </r>
    <r>
      <rPr>
        <sz val="14"/>
        <color theme="1"/>
        <rFont val="Calibri"/>
        <family val="2"/>
        <scheme val="minor"/>
      </rPr>
      <t xml:space="preserve">(5.7.3, 6.5.2 och 7.9.2) </t>
    </r>
  </si>
  <si>
    <r>
      <t xml:space="preserve">Rengöringsprodukter </t>
    </r>
    <r>
      <rPr>
        <sz val="14"/>
        <color theme="1"/>
        <rFont val="Calibri"/>
        <family val="2"/>
        <scheme val="minor"/>
      </rPr>
      <t>(5.7.1, 6.5.1 och 7.9.1)</t>
    </r>
  </si>
  <si>
    <r>
      <t xml:space="preserve">Kännedom om Bra Miljöval 
</t>
    </r>
    <r>
      <rPr>
        <sz val="14"/>
        <color theme="1"/>
        <rFont val="Calibri"/>
        <family val="2"/>
        <scheme val="minor"/>
      </rPr>
      <t>(5.1, 6.1 och 7.1)</t>
    </r>
  </si>
  <si>
    <t>5.7.3 Toalettartiklar</t>
  </si>
  <si>
    <t>2020:II</t>
  </si>
  <si>
    <t>5.7.4 -&gt; 5.7.3, lagt till mer info i Schablonvärde</t>
  </si>
  <si>
    <t>2020:III</t>
  </si>
  <si>
    <t>Årtal (fler årtal kan fyllas i framöver)</t>
  </si>
  <si>
    <t>Totalt antal hyrestagare av hyrfordonen</t>
  </si>
  <si>
    <t>Totalt antal kilometer som hyrfordonen har körts av alla hyrestagare</t>
  </si>
  <si>
    <t>Antal hyrestagare / hyrfordon i genomsnitt</t>
  </si>
  <si>
    <t>Antal kilometer / hyrfordon i genomsnitt</t>
  </si>
  <si>
    <t xml:space="preserve">a) Antal hyrfordon som har kasserats under perioden </t>
  </si>
  <si>
    <t>Totalt antal hyrfordon som varit i bruk under hela perioden</t>
  </si>
  <si>
    <t xml:space="preserve">b) Antal hyrfordon som har sålts under perioden </t>
  </si>
  <si>
    <t>c) Antal hyrfordon som har tagits i bruk under perioden, tidigare oanvända</t>
  </si>
  <si>
    <t>d) Antal hyrfordon som har tagits i bruk under perioden, begagnade</t>
  </si>
  <si>
    <t>e) Antal batterier som har tagits i bruk under perioden, tidigare oanvända</t>
  </si>
  <si>
    <t>f) Antal batterier som har tagits i bruk under perioden, begagnade</t>
  </si>
  <si>
    <t>Gula celler räknas ut automatiskt.</t>
  </si>
  <si>
    <t>I GRÅ OCH GULA GULA RUTOR GÖRS AUTOMATISKA BERÄKNINGAR.</t>
  </si>
  <si>
    <t>Y1+Y2= Summa använd el, kWh</t>
  </si>
  <si>
    <t>Ange total körsträcka, km</t>
  </si>
  <si>
    <t xml:space="preserve">I GRÅ OCH GULA RUTOR GÖRS AUTOMATISKA BERÄKNINGAR. </t>
  </si>
  <si>
    <t>Grå celler räknas ut automatiskt</t>
  </si>
  <si>
    <t>Ange el /  biogas / bränslecell</t>
  </si>
  <si>
    <t>2.4.3 Om biogas, ange fordonens utsläppsklass (ex. Euro 6d)</t>
  </si>
  <si>
    <t>Redovisa följande uppgifter för biogasfordonen för ovan period</t>
  </si>
  <si>
    <t>Har hållbarhetsbesked från Energimyndigheten (ange X om ja)</t>
  </si>
  <si>
    <t>För de licenstagare som upphandlar trafik: bladet "5,6,7 Avtal upphandlad trafik" ligger näst sist.</t>
  </si>
  <si>
    <t>Justerat 1.4 (% till "tal"),  2,4 (summa / antal tal tillagt), 6.3 justerat rubrik o lagt in tusentalsavgränsare, redigerat formel 3.5.2. 
Justerat Bildelning (tagit bort krav som rör laddhybrider)</t>
  </si>
  <si>
    <t>Total mängd förbrukad el för drift inkl positionering, antal kWh</t>
  </si>
  <si>
    <t>2020:IV</t>
  </si>
  <si>
    <t>förtydligat att det är förbrukad elmängd som ska anges på 5.6 och 6.3. Flik 1 ändrat från % till tal i 1.4</t>
  </si>
  <si>
    <t>2.5 Drivmedel</t>
  </si>
  <si>
    <t>2020:V</t>
  </si>
  <si>
    <t>Summa gram CO2e:</t>
  </si>
  <si>
    <t>Resultat CO2e/pkm:</t>
  </si>
  <si>
    <t>Totalt antal gram CO2e:</t>
  </si>
  <si>
    <t>Total antal gram CO2e:</t>
  </si>
  <si>
    <t xml:space="preserve">CO2e= koldioxidekvivalenter </t>
  </si>
  <si>
    <t>Ange drivmedelstyp (ex: el, HVO, biogas) + enhet som används sen till höger</t>
  </si>
  <si>
    <t>Ange drivmedelstyper (ex: diesel, HVO100, biogas) + enhet som används sen till höger</t>
  </si>
  <si>
    <t>Ange drivmedlets CO2e* i 
gram per enhet drivmedel.</t>
  </si>
  <si>
    <t>Ange drivmedlets CO2e* i gram per enhet drivmedel. (Ange källa nedanför.)</t>
  </si>
  <si>
    <t>Ange källa för använt CO2e-värde nedanför samt redovisa eventuella utförda beräkningar:</t>
  </si>
  <si>
    <t>Tagit bort bladet "Schablonvärden" och hänvisningar dit.</t>
  </si>
  <si>
    <t>2020:VI</t>
  </si>
  <si>
    <t>Öppnat upp för att licenstagarna ska kunna göra förändringar i flikarna, främst i syfte att de ska kunna lägga till fler rader.</t>
  </si>
  <si>
    <t>Ni kan nu själva lägga till fler rader om det behövs. (Ställ dig på raden under, högerklicka och välj "Infoga")</t>
  </si>
  <si>
    <t>Se dock till att formler inte blir fel.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</si>
</sst>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yyyy/mm/dd;@"/>
  </numFmts>
  <fonts count="2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6"/>
      <color rgb="FF000000"/>
      <name val="Times New Roman"/>
      <family val="1"/>
    </font>
    <font>
      <sz val="8"/>
      <name val="Calibri"/>
      <family val="2"/>
      <scheme val="minor"/>
    </font>
    <font>
      <b/>
      <sz val="18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b/>
      <i/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sz val="9.5"/>
      <color rgb="FFFF0000"/>
      <name val="Times New Roman"/>
      <family val="1"/>
    </font>
    <font>
      <b/>
      <i/>
      <sz val="14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7" fillId="0" borderId="0" xfId="0" applyFont="1" applyAlignment="1">
      <alignment horizontal="left" vertical="center" indent="6"/>
    </xf>
    <xf numFmtId="0" fontId="9" fillId="0" borderId="0" xfId="0" applyFont="1"/>
    <xf numFmtId="0" fontId="10" fillId="0" borderId="4" xfId="0" applyFont="1" applyBorder="1"/>
    <xf numFmtId="0" fontId="6" fillId="0" borderId="0" xfId="0" applyFont="1"/>
    <xf numFmtId="0" fontId="6" fillId="4" borderId="5" xfId="0" applyFont="1" applyFill="1" applyBorder="1"/>
    <xf numFmtId="0" fontId="5" fillId="4" borderId="6" xfId="0" applyFont="1" applyFill="1" applyBorder="1"/>
    <xf numFmtId="0" fontId="5" fillId="0" borderId="0" xfId="0" applyFont="1"/>
    <xf numFmtId="0" fontId="4" fillId="4" borderId="7" xfId="0" applyFont="1" applyFill="1" applyBorder="1"/>
    <xf numFmtId="0" fontId="5" fillId="4" borderId="8" xfId="0" applyFont="1" applyFill="1" applyBorder="1"/>
    <xf numFmtId="0" fontId="10" fillId="0" borderId="0" xfId="0" applyFont="1"/>
    <xf numFmtId="0" fontId="5" fillId="4" borderId="9" xfId="0" applyFont="1" applyFill="1" applyBorder="1"/>
    <xf numFmtId="0" fontId="5" fillId="4" borderId="10" xfId="0" applyFont="1" applyFill="1" applyBorder="1"/>
    <xf numFmtId="0" fontId="5" fillId="0" borderId="0" xfId="0" applyFont="1" applyAlignment="1">
      <alignment wrapText="1"/>
    </xf>
    <xf numFmtId="0" fontId="12" fillId="0" borderId="0" xfId="0" applyFont="1"/>
    <xf numFmtId="0" fontId="6" fillId="0" borderId="0" xfId="0" applyFont="1" applyAlignment="1">
      <alignment wrapText="1"/>
    </xf>
    <xf numFmtId="0" fontId="13" fillId="0" borderId="0" xfId="0" applyFont="1"/>
    <xf numFmtId="0" fontId="14" fillId="0" borderId="0" xfId="0" applyFont="1"/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9" fontId="5" fillId="2" borderId="1" xfId="1" applyFont="1" applyFill="1" applyBorder="1"/>
    <xf numFmtId="0" fontId="15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5" fillId="2" borderId="1" xfId="0" applyFont="1" applyFill="1" applyBorder="1"/>
    <xf numFmtId="0" fontId="16" fillId="0" borderId="0" xfId="0" applyFont="1"/>
    <xf numFmtId="0" fontId="17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18" fillId="0" borderId="0" xfId="0" applyFont="1"/>
    <xf numFmtId="0" fontId="5" fillId="3" borderId="1" xfId="0" applyFont="1" applyFill="1" applyBorder="1"/>
    <xf numFmtId="9" fontId="10" fillId="2" borderId="1" xfId="1" applyFont="1" applyFill="1" applyBorder="1"/>
    <xf numFmtId="0" fontId="3" fillId="3" borderId="1" xfId="0" applyFont="1" applyFill="1" applyBorder="1" applyAlignment="1">
      <alignment horizontal="left" vertical="center" wrapText="1"/>
    </xf>
    <xf numFmtId="0" fontId="5" fillId="0" borderId="0" xfId="0" quotePrefix="1" applyFont="1"/>
    <xf numFmtId="0" fontId="5" fillId="3" borderId="1" xfId="0" quotePrefix="1" applyFont="1" applyFill="1" applyBorder="1"/>
    <xf numFmtId="3" fontId="3" fillId="3" borderId="1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left"/>
    </xf>
    <xf numFmtId="164" fontId="10" fillId="2" borderId="1" xfId="1" applyNumberFormat="1" applyFont="1" applyFill="1" applyBorder="1"/>
    <xf numFmtId="0" fontId="5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 wrapText="1"/>
    </xf>
    <xf numFmtId="0" fontId="5" fillId="0" borderId="1" xfId="0" applyFont="1" applyBorder="1"/>
    <xf numFmtId="0" fontId="19" fillId="0" borderId="0" xfId="0" quotePrefix="1" applyFont="1" applyAlignment="1">
      <alignment horizontal="left" vertical="center" indent="6"/>
    </xf>
    <xf numFmtId="1" fontId="5" fillId="3" borderId="1" xfId="0" applyNumberFormat="1" applyFont="1" applyFill="1" applyBorder="1"/>
    <xf numFmtId="0" fontId="5" fillId="4" borderId="0" xfId="0" applyFont="1" applyFill="1"/>
    <xf numFmtId="0" fontId="21" fillId="4" borderId="0" xfId="0" applyFont="1" applyFill="1"/>
    <xf numFmtId="0" fontId="13" fillId="4" borderId="0" xfId="0" applyFont="1" applyFill="1"/>
    <xf numFmtId="0" fontId="13" fillId="5" borderId="0" xfId="0" applyFont="1" applyFill="1"/>
    <xf numFmtId="0" fontId="13" fillId="2" borderId="0" xfId="0" applyFont="1" applyFill="1"/>
    <xf numFmtId="14" fontId="5" fillId="0" borderId="1" xfId="0" applyNumberFormat="1" applyFont="1" applyBorder="1"/>
    <xf numFmtId="0" fontId="10" fillId="6" borderId="1" xfId="0" applyFont="1" applyFill="1" applyBorder="1"/>
    <xf numFmtId="0" fontId="11" fillId="5" borderId="1" xfId="0" applyFont="1" applyFill="1" applyBorder="1" applyAlignment="1" applyProtection="1">
      <alignment horizontal="justify" vertical="center" wrapText="1"/>
      <protection locked="0"/>
    </xf>
    <xf numFmtId="0" fontId="5" fillId="5" borderId="1" xfId="0" applyFont="1" applyFill="1" applyBorder="1" applyProtection="1">
      <protection locked="0"/>
    </xf>
    <xf numFmtId="0" fontId="3" fillId="5" borderId="1" xfId="0" applyFont="1" applyFill="1" applyBorder="1" applyAlignment="1" applyProtection="1">
      <alignment horizontal="left" vertical="center" wrapText="1"/>
      <protection locked="0"/>
    </xf>
    <xf numFmtId="0" fontId="3" fillId="5" borderId="1" xfId="0" applyFont="1" applyFill="1" applyBorder="1" applyAlignment="1" applyProtection="1">
      <alignment horizontal="justify" vertical="center" wrapText="1"/>
      <protection locked="0"/>
    </xf>
    <xf numFmtId="0" fontId="10" fillId="5" borderId="1" xfId="0" applyFont="1" applyFill="1" applyBorder="1" applyProtection="1">
      <protection locked="0"/>
    </xf>
    <xf numFmtId="0" fontId="5" fillId="5" borderId="1" xfId="0" applyFont="1" applyFill="1" applyBorder="1" applyAlignment="1" applyProtection="1">
      <alignment horizontal="right"/>
      <protection locked="0"/>
    </xf>
    <xf numFmtId="0" fontId="5" fillId="5" borderId="1" xfId="0" quotePrefix="1" applyFont="1" applyFill="1" applyBorder="1" applyProtection="1">
      <protection locked="0"/>
    </xf>
    <xf numFmtId="164" fontId="10" fillId="5" borderId="1" xfId="1" applyNumberFormat="1" applyFont="1" applyFill="1" applyBorder="1" applyProtection="1">
      <protection locked="0"/>
    </xf>
    <xf numFmtId="0" fontId="2" fillId="5" borderId="1" xfId="0" applyFont="1" applyFill="1" applyBorder="1" applyAlignment="1" applyProtection="1">
      <alignment horizontal="left" vertical="center" wrapText="1"/>
      <protection locked="0"/>
    </xf>
    <xf numFmtId="164" fontId="3" fillId="5" borderId="1" xfId="0" applyNumberFormat="1" applyFont="1" applyFill="1" applyBorder="1" applyAlignment="1" applyProtection="1">
      <alignment horizontal="left" vertical="center" wrapText="1"/>
      <protection locked="0"/>
    </xf>
    <xf numFmtId="164" fontId="5" fillId="5" borderId="1" xfId="0" applyNumberFormat="1" applyFont="1" applyFill="1" applyBorder="1" applyProtection="1">
      <protection locked="0"/>
    </xf>
    <xf numFmtId="14" fontId="11" fillId="5" borderId="1" xfId="0" applyNumberFormat="1" applyFont="1" applyFill="1" applyBorder="1" applyAlignment="1" applyProtection="1">
      <alignment horizontal="justify" vertical="center" wrapText="1"/>
      <protection locked="0"/>
    </xf>
    <xf numFmtId="14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22" fillId="0" borderId="0" xfId="0" applyFont="1"/>
    <xf numFmtId="0" fontId="23" fillId="0" borderId="0" xfId="0" applyFont="1"/>
    <xf numFmtId="0" fontId="0" fillId="0" borderId="1" xfId="0" applyBorder="1"/>
    <xf numFmtId="0" fontId="22" fillId="8" borderId="1" xfId="0" applyFont="1" applyFill="1" applyBorder="1" applyAlignment="1">
      <alignment wrapText="1"/>
    </xf>
    <xf numFmtId="0" fontId="22" fillId="8" borderId="1" xfId="0" applyFont="1" applyFill="1" applyBorder="1"/>
    <xf numFmtId="0" fontId="22" fillId="9" borderId="1" xfId="0" applyFont="1" applyFill="1" applyBorder="1" applyAlignment="1">
      <alignment wrapText="1"/>
    </xf>
    <xf numFmtId="165" fontId="0" fillId="0" borderId="1" xfId="0" applyNumberFormat="1" applyBorder="1"/>
    <xf numFmtId="14" fontId="0" fillId="0" borderId="1" xfId="0" applyNumberFormat="1" applyBorder="1"/>
    <xf numFmtId="0" fontId="11" fillId="0" borderId="0" xfId="0" applyFont="1"/>
    <xf numFmtId="0" fontId="24" fillId="0" borderId="0" xfId="0" applyFont="1"/>
    <xf numFmtId="0" fontId="5" fillId="5" borderId="1" xfId="0" applyFont="1" applyFill="1" applyBorder="1" applyAlignment="1" applyProtection="1">
      <alignment horizontal="justify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9" fontId="5" fillId="3" borderId="1" xfId="0" applyNumberFormat="1" applyFont="1" applyFill="1" applyBorder="1" applyAlignment="1">
      <alignment horizontal="center"/>
    </xf>
    <xf numFmtId="0" fontId="5" fillId="10" borderId="1" xfId="0" applyFont="1" applyFill="1" applyBorder="1" applyAlignment="1" applyProtection="1">
      <alignment horizontal="right"/>
      <protection locked="0"/>
    </xf>
    <xf numFmtId="0" fontId="13" fillId="10" borderId="0" xfId="0" applyFont="1" applyFill="1"/>
    <xf numFmtId="0" fontId="5" fillId="4" borderId="15" xfId="0" applyFont="1" applyFill="1" applyBorder="1"/>
    <xf numFmtId="0" fontId="5" fillId="4" borderId="4" xfId="0" applyFont="1" applyFill="1" applyBorder="1"/>
    <xf numFmtId="0" fontId="5" fillId="0" borderId="8" xfId="0" applyFont="1" applyBorder="1"/>
    <xf numFmtId="0" fontId="5" fillId="0" borderId="10" xfId="0" applyFont="1" applyBorder="1"/>
    <xf numFmtId="0" fontId="5" fillId="0" borderId="6" xfId="0" applyFont="1" applyBorder="1"/>
    <xf numFmtId="0" fontId="5" fillId="0" borderId="1" xfId="0" applyFont="1" applyBorder="1" applyAlignment="1">
      <alignment wrapText="1"/>
    </xf>
    <xf numFmtId="1" fontId="5" fillId="2" borderId="1" xfId="1" applyNumberFormat="1" applyFont="1" applyFill="1" applyBorder="1"/>
    <xf numFmtId="0" fontId="10" fillId="6" borderId="1" xfId="0" applyFont="1" applyFill="1" applyBorder="1" applyAlignment="1">
      <alignment wrapText="1"/>
    </xf>
    <xf numFmtId="0" fontId="12" fillId="4" borderId="0" xfId="0" applyFont="1" applyFill="1"/>
    <xf numFmtId="0" fontId="4" fillId="4" borderId="0" xfId="0" applyFont="1" applyFill="1"/>
    <xf numFmtId="9" fontId="5" fillId="3" borderId="3" xfId="0" applyNumberFormat="1" applyFont="1" applyFill="1" applyBorder="1" applyAlignment="1">
      <alignment horizontal="center" vertical="center"/>
    </xf>
    <xf numFmtId="9" fontId="5" fillId="3" borderId="2" xfId="0" applyNumberFormat="1" applyFont="1" applyFill="1" applyBorder="1" applyAlignment="1">
      <alignment horizontal="center" vertical="center"/>
    </xf>
    <xf numFmtId="9" fontId="5" fillId="3" borderId="14" xfId="0" applyNumberFormat="1" applyFont="1" applyFill="1" applyBorder="1" applyAlignment="1">
      <alignment horizontal="center" vertical="center"/>
    </xf>
    <xf numFmtId="0" fontId="13" fillId="5" borderId="13" xfId="0" applyFont="1" applyFill="1" applyBorder="1" applyAlignment="1" applyProtection="1">
      <alignment horizontal="left" wrapText="1"/>
      <protection locked="0"/>
    </xf>
    <xf numFmtId="0" fontId="13" fillId="5" borderId="11" xfId="0" applyFont="1" applyFill="1" applyBorder="1" applyAlignment="1" applyProtection="1">
      <alignment horizontal="left" wrapText="1"/>
      <protection locked="0"/>
    </xf>
    <xf numFmtId="0" fontId="13" fillId="5" borderId="12" xfId="0" applyFont="1" applyFill="1" applyBorder="1" applyAlignment="1" applyProtection="1">
      <alignment horizontal="left" wrapText="1"/>
      <protection locked="0"/>
    </xf>
    <xf numFmtId="0" fontId="5" fillId="0" borderId="1" xfId="0" applyFont="1" applyBorder="1" applyAlignment="1">
      <alignment horizontal="left" wrapText="1"/>
    </xf>
    <xf numFmtId="0" fontId="5" fillId="7" borderId="13" xfId="0" applyFont="1" applyFill="1" applyBorder="1" applyAlignment="1" applyProtection="1">
      <alignment horizontal="left"/>
      <protection locked="0"/>
    </xf>
    <xf numFmtId="0" fontId="5" fillId="7" borderId="11" xfId="0" applyFont="1" applyFill="1" applyBorder="1" applyAlignment="1" applyProtection="1">
      <alignment horizontal="left"/>
      <protection locked="0"/>
    </xf>
    <xf numFmtId="0" fontId="5" fillId="7" borderId="12" xfId="0" applyFont="1" applyFill="1" applyBorder="1" applyAlignment="1" applyProtection="1">
      <alignment horizontal="left"/>
      <protection locked="0"/>
    </xf>
    <xf numFmtId="0" fontId="5" fillId="0" borderId="0" xfId="0" applyFont="1" applyAlignment="1">
      <alignment horizontal="left" wrapText="1"/>
    </xf>
    <xf numFmtId="0" fontId="22" fillId="9" borderId="13" xfId="0" applyFont="1" applyFill="1" applyBorder="1" applyAlignment="1">
      <alignment horizontal="center"/>
    </xf>
    <xf numFmtId="0" fontId="22" fillId="9" borderId="11" xfId="0" applyFont="1" applyFill="1" applyBorder="1" applyAlignment="1">
      <alignment horizontal="center"/>
    </xf>
    <xf numFmtId="0" fontId="22" fillId="9" borderId="12" xfId="0" applyFont="1" applyFill="1" applyBorder="1" applyAlignment="1">
      <alignment horizontal="center"/>
    </xf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rielle Aspevall" id="{9D413F26-8613-0949-B753-E6BF5106EE94}" userId="S::marielle.aspevall@naturskyddsforeningen.se::08ef9828-5ebe-4f50-87ec-47392e2155b0" providerId="AD"/>
</personList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0-06-12T10:00:31.82" personId="{9D413F26-8613-0949-B753-E6BF5106EE94}" id="{5CB98771-7E6A-F54B-A4BC-0072812FC582}">
    <text>Perioden avser den period som uppgifterna bygger på, t ex 2019 eller 2020.</text>
  </threadedComment>
  <threadedComment ref="C31" dT="2020-06-12T11:36:22.77" personId="{9D413F26-8613-0949-B753-E6BF5106EE94}" id="{F4ED574E-E3EF-E34C-83A0-13479774A90B}">
    <text>Kan beräknas genom att multiplicera verklig energianvändning i genomsnitt med totalt körd sträcka.</text>
  </threadedComment>
  <threadedComment ref="D31" dT="2020-06-12T11:36:15.53" personId="{9D413F26-8613-0949-B753-E6BF5106EE94}" id="{4217072B-A790-0D4F-B347-6A921143912F}">
    <text>Kan beräknas genom att multiplicera verklig energianvändning i genomsnitt med totalt körd sträcka.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2" dT="2020-06-12T10:00:31.82" personId="{9D413F26-8613-0949-B753-E6BF5106EE94}" id="{F956A580-A4B3-C247-B985-FF72987C664D}">
    <text>Perioden avser den period som uppgifterna bygger på, t ex 2019 eller 2020.</text>
  </threadedComment>
  <threadedComment ref="C81" dT="2020-03-16T09:30:28.30" personId="{9D413F26-8613-0949-B753-E6BF5106EE94}" id="{CED16B24-B020-2042-906B-346A726024CC}">
    <text>kolumn A * 12,9.
12,9 kWh/kg biogas, 9,67 kWh/Nm3/0,75=12,89
enligt https://www.energigas.se/fakta-om-gas/biogas/faq-om-biogas/vad-aer-energiinnehaallet-i-naturgas-biogas-och-fordonsgas/</text>
  </threadedComment>
  <threadedComment ref="E81" dT="2020-03-16T09:32:50.37" personId="{9D413F26-8613-0949-B753-E6BF5106EE94}" id="{1008F7A4-AB4C-BD40-8124-746B961CAA61}">
    <text xml:space="preserve">Kolumn C * 9,1
9100 kWh/m3 bensin. Källa: 
https://spbi.se/uppslagsverk/fakta/berakningsfaktorer/energiinnehall-densitet-och-koldioxidemission/
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B2" dT="2020-06-12T10:00:31.82" personId="{9D413F26-8613-0949-B753-E6BF5106EE94}" id="{57A32B95-83E6-4A4F-8DA4-461CAD8AA9BF}">
    <text>Perioden avser den period som uppgifterna bygger på, t ex 2019 eller 2020.</text>
  </threadedComment>
  <threadedComment ref="B24" dT="2020-03-16T09:30:28.30" personId="{9D413F26-8613-0949-B753-E6BF5106EE94}" id="{18D0A0ED-A22E-9C45-988A-9ED017003142}">
    <text>12,9 kWh/kg biogas, 9,67 kWh/Nm3/0,75=12,89
enligt https://www.energigas.se/fakta-om-gas/biogas/faq-om-biogas/vad-aer-energiinnehaallet-i-naturgas-biogas-och-fordonsgas/</text>
  </threadedComment>
  <threadedComment ref="D24" dT="2020-03-16T09:32:50.37" personId="{9D413F26-8613-0949-B753-E6BF5106EE94}" id="{DFED57B7-F0AF-B345-A0E5-42FA540B5479}">
    <text xml:space="preserve">9100 kWh/m3 bensin. Källa: 
https://spbi.se/uppslagsverk/fakta/berakningsfaktorer/energiinnehall-densitet-och-koldioxidemission/
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B2" dT="2020-06-12T10:00:31.82" personId="{9D413F26-8613-0949-B753-E6BF5106EE94}" id="{34E79494-F77E-5049-B639-44CB62001E36}">
    <text>Perioden avser den period som uppgifterna bygger på, t ex 2019 eller 2020.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B2" dT="2020-06-12T10:00:31.82" personId="{9D413F26-8613-0949-B753-E6BF5106EE94}" id="{F03F4A8A-93ED-B144-953B-18D3D7193F5E}">
    <text>Perioden avser den period som uppgifterna bygger på, t ex 2019 eller 2020.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B2" dT="2020-06-12T10:00:31.82" personId="{9D413F26-8613-0949-B753-E6BF5106EE94}" id="{4F9AD436-2746-E644-A764-DCD6D5878C76}">
    <text>Perioden avser den period som uppgifterna bygger på, t ex 2019 eller 2020.</text>
  </threadedComment>
</ThreadedComments>
</file>

<file path=xl/threadedComments/threadedComment7.xml><?xml version="1.0" encoding="utf-8"?>
<ThreadedComments xmlns="http://schemas.microsoft.com/office/spreadsheetml/2018/threadedcomments" xmlns:x="http://schemas.openxmlformats.org/spreadsheetml/2006/main">
  <threadedComment ref="B2" dT="2020-06-12T10:00:31.82" personId="{9D413F26-8613-0949-B753-E6BF5106EE94}" id="{1CCCE6ED-BD17-414F-B5BA-70EA7162E41B}">
    <text>Perioden avser den period som uppgifterna bygger på, t ex 2019 eller 2020.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2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5.xml"/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6.xml"/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7.xml"/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38771-9950-CD47-9819-9759A340BB34}">
  <sheetPr>
    <tabColor theme="0" tint="-0.14999847407452621"/>
  </sheetPr>
  <dimension ref="A1:A17"/>
  <sheetViews>
    <sheetView tabSelected="1" zoomScale="110" zoomScaleNormal="110" workbookViewId="0"/>
  </sheetViews>
  <sheetFormatPr defaultColWidth="10.796875" defaultRowHeight="15.6" x14ac:dyDescent="0.3"/>
  <cols>
    <col min="1" max="1" width="36.69921875" style="45" customWidth="1"/>
    <col min="2" max="16384" width="10.796875" style="45"/>
  </cols>
  <sheetData>
    <row r="1" spans="1:1" ht="24.6" x14ac:dyDescent="0.4">
      <c r="A1" s="46" t="s">
        <v>87</v>
      </c>
    </row>
    <row r="3" spans="1:1" ht="18" x14ac:dyDescent="0.35">
      <c r="A3" s="47" t="s">
        <v>184</v>
      </c>
    </row>
    <row r="4" spans="1:1" ht="18" x14ac:dyDescent="0.35">
      <c r="A4" s="47"/>
    </row>
    <row r="5" spans="1:1" ht="18" x14ac:dyDescent="0.35">
      <c r="A5" s="47" t="s">
        <v>171</v>
      </c>
    </row>
    <row r="6" spans="1:1" ht="18" x14ac:dyDescent="0.35">
      <c r="A6" s="47"/>
    </row>
    <row r="7" spans="1:1" ht="18" x14ac:dyDescent="0.35">
      <c r="A7" s="48" t="s">
        <v>88</v>
      </c>
    </row>
    <row r="8" spans="1:1" ht="18" x14ac:dyDescent="0.35">
      <c r="A8" s="47"/>
    </row>
    <row r="9" spans="1:1" ht="18" x14ac:dyDescent="0.35">
      <c r="A9" s="49" t="s">
        <v>229</v>
      </c>
    </row>
    <row r="10" spans="1:1" ht="18" x14ac:dyDescent="0.35">
      <c r="A10" s="47"/>
    </row>
    <row r="11" spans="1:1" ht="19.05" customHeight="1" x14ac:dyDescent="0.35">
      <c r="A11" s="80" t="s">
        <v>234</v>
      </c>
    </row>
    <row r="14" spans="1:1" ht="17.399999999999999" x14ac:dyDescent="0.3">
      <c r="A14" s="89" t="s">
        <v>259</v>
      </c>
    </row>
    <row r="15" spans="1:1" x14ac:dyDescent="0.3">
      <c r="A15" s="90" t="s">
        <v>260</v>
      </c>
    </row>
    <row r="17" spans="1:1" ht="18" x14ac:dyDescent="0.35">
      <c r="A17" s="47" t="s">
        <v>239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A770B-0AA3-414E-8070-F1583EB7F06B}">
  <dimension ref="A1:D14"/>
  <sheetViews>
    <sheetView showGridLines="0" workbookViewId="0">
      <selection activeCell="C8" sqref="C8"/>
    </sheetView>
  </sheetViews>
  <sheetFormatPr defaultColWidth="10.796875" defaultRowHeight="15.6" x14ac:dyDescent="0.3"/>
  <cols>
    <col min="1" max="1" width="10.796875" style="7"/>
    <col min="2" max="2" width="15.296875" style="7" bestFit="1" customWidth="1"/>
    <col min="3" max="3" width="31.5" style="7" customWidth="1"/>
    <col min="4" max="4" width="40.296875" style="13" bestFit="1" customWidth="1"/>
    <col min="5" max="16384" width="10.796875" style="7"/>
  </cols>
  <sheetData>
    <row r="1" spans="1:4" x14ac:dyDescent="0.3">
      <c r="A1" s="51" t="s">
        <v>179</v>
      </c>
      <c r="B1" s="51" t="s">
        <v>194</v>
      </c>
      <c r="C1" s="51" t="s">
        <v>177</v>
      </c>
      <c r="D1" s="88" t="s">
        <v>178</v>
      </c>
    </row>
    <row r="2" spans="1:4" x14ac:dyDescent="0.3">
      <c r="A2" s="50" t="s">
        <v>195</v>
      </c>
      <c r="B2" s="64">
        <v>44083</v>
      </c>
      <c r="C2" s="42" t="s">
        <v>180</v>
      </c>
      <c r="D2" s="86" t="s">
        <v>181</v>
      </c>
    </row>
    <row r="3" spans="1:4" x14ac:dyDescent="0.3">
      <c r="A3" s="42" t="s">
        <v>214</v>
      </c>
      <c r="B3" s="64">
        <v>44224</v>
      </c>
      <c r="C3" s="42" t="s">
        <v>180</v>
      </c>
      <c r="D3" s="86" t="s">
        <v>215</v>
      </c>
    </row>
    <row r="4" spans="1:4" ht="78" x14ac:dyDescent="0.3">
      <c r="A4" s="42" t="s">
        <v>216</v>
      </c>
      <c r="B4" s="64">
        <v>44616</v>
      </c>
      <c r="C4" s="42" t="s">
        <v>180</v>
      </c>
      <c r="D4" s="86" t="s">
        <v>240</v>
      </c>
    </row>
    <row r="5" spans="1:4" ht="46.8" x14ac:dyDescent="0.3">
      <c r="A5" s="42" t="s">
        <v>242</v>
      </c>
      <c r="B5" s="64">
        <v>45068</v>
      </c>
      <c r="C5" s="42" t="s">
        <v>180</v>
      </c>
      <c r="D5" s="86" t="s">
        <v>243</v>
      </c>
    </row>
    <row r="6" spans="1:4" ht="31.2" x14ac:dyDescent="0.3">
      <c r="A6" s="42" t="s">
        <v>245</v>
      </c>
      <c r="B6" s="64">
        <v>45688</v>
      </c>
      <c r="C6" s="42" t="s">
        <v>180</v>
      </c>
      <c r="D6" s="86" t="s">
        <v>256</v>
      </c>
    </row>
    <row r="7" spans="1:4" ht="46.8" x14ac:dyDescent="0.3">
      <c r="A7" s="42" t="s">
        <v>257</v>
      </c>
      <c r="B7" s="64">
        <v>45952</v>
      </c>
      <c r="C7" s="42" t="s">
        <v>180</v>
      </c>
      <c r="D7" s="86" t="s">
        <v>258</v>
      </c>
    </row>
    <row r="8" spans="1:4" x14ac:dyDescent="0.3">
      <c r="A8" s="42"/>
      <c r="B8" s="65"/>
      <c r="C8" s="42"/>
      <c r="D8" s="86"/>
    </row>
    <row r="9" spans="1:4" x14ac:dyDescent="0.3">
      <c r="A9" s="42"/>
      <c r="B9" s="65"/>
      <c r="C9" s="42"/>
      <c r="D9" s="86"/>
    </row>
    <row r="10" spans="1:4" x14ac:dyDescent="0.3">
      <c r="A10" s="42"/>
      <c r="B10" s="65"/>
      <c r="C10" s="42"/>
      <c r="D10" s="86"/>
    </row>
    <row r="11" spans="1:4" x14ac:dyDescent="0.3">
      <c r="A11" s="42"/>
      <c r="B11" s="65"/>
      <c r="C11" s="42"/>
      <c r="D11" s="86"/>
    </row>
    <row r="12" spans="1:4" x14ac:dyDescent="0.3">
      <c r="A12" s="42"/>
      <c r="B12" s="65"/>
      <c r="C12" s="42"/>
      <c r="D12" s="86"/>
    </row>
    <row r="13" spans="1:4" x14ac:dyDescent="0.3">
      <c r="A13" s="42"/>
      <c r="B13" s="65"/>
      <c r="C13" s="42"/>
      <c r="D13" s="86"/>
    </row>
    <row r="14" spans="1:4" x14ac:dyDescent="0.3">
      <c r="A14" s="42"/>
      <c r="B14" s="65"/>
      <c r="C14" s="42"/>
      <c r="D14" s="86"/>
    </row>
  </sheetData>
  <sheetProtection algorithmName="SHA-512" hashValue="WVaIEI52wxrA53KirhSfDa9PfF9749FaKlGxQBo5uDVgNI+V/O325mr/8hMGgWllw8Mai8u/S7C+BRb3bkUM9g==" saltValue="oC6QRIq2sCU7v/YR3J/lC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0E661-5A79-9E45-B6F5-1264B4DDD898}">
  <sheetPr>
    <tabColor rgb="FF00B050"/>
    <pageSetUpPr fitToPage="1"/>
  </sheetPr>
  <dimension ref="A1:G52"/>
  <sheetViews>
    <sheetView showGridLines="0" zoomScaleNormal="100" workbookViewId="0">
      <selection activeCell="A10" sqref="A10"/>
    </sheetView>
  </sheetViews>
  <sheetFormatPr defaultColWidth="10.796875" defaultRowHeight="15.6" x14ac:dyDescent="0.3"/>
  <cols>
    <col min="1" max="6" width="35.19921875" style="7" customWidth="1"/>
    <col min="7" max="7" width="10.796875" style="7"/>
    <col min="8" max="8" width="16.796875" style="7" bestFit="1" customWidth="1"/>
    <col min="9" max="9" width="10.796875" style="7"/>
    <col min="10" max="10" width="15.5" style="7" bestFit="1" customWidth="1"/>
    <col min="11" max="16384" width="10.796875" style="7"/>
  </cols>
  <sheetData>
    <row r="1" spans="1:6" ht="22.8" x14ac:dyDescent="0.4">
      <c r="A1" s="2" t="s">
        <v>0</v>
      </c>
      <c r="B1" s="3"/>
      <c r="C1" s="4"/>
      <c r="D1" s="5" t="s">
        <v>147</v>
      </c>
      <c r="E1" s="6"/>
    </row>
    <row r="2" spans="1:6" ht="18" x14ac:dyDescent="0.3">
      <c r="A2" s="7" t="s">
        <v>13</v>
      </c>
      <c r="B2" s="52"/>
      <c r="D2" s="8" t="s">
        <v>149</v>
      </c>
      <c r="E2" s="9"/>
    </row>
    <row r="3" spans="1:6" ht="19.95" customHeight="1" x14ac:dyDescent="0.3">
      <c r="A3" s="7" t="s">
        <v>52</v>
      </c>
      <c r="B3" s="52"/>
      <c r="C3" s="10"/>
      <c r="D3" s="8" t="s">
        <v>233</v>
      </c>
      <c r="E3" s="9"/>
    </row>
    <row r="4" spans="1:6" ht="18" x14ac:dyDescent="0.3">
      <c r="A4" s="7" t="s">
        <v>53</v>
      </c>
      <c r="B4" s="52"/>
      <c r="C4" s="10"/>
      <c r="D4" s="8" t="s">
        <v>150</v>
      </c>
      <c r="E4" s="9"/>
    </row>
    <row r="5" spans="1:6" ht="18" x14ac:dyDescent="0.3">
      <c r="A5" s="7" t="s">
        <v>57</v>
      </c>
      <c r="B5" s="63"/>
      <c r="C5" s="10"/>
      <c r="D5" s="11"/>
      <c r="E5" s="12"/>
    </row>
    <row r="6" spans="1:6" x14ac:dyDescent="0.3">
      <c r="B6" s="13"/>
    </row>
    <row r="7" spans="1:6" x14ac:dyDescent="0.3">
      <c r="B7" s="13"/>
    </row>
    <row r="8" spans="1:6" ht="17.399999999999999" x14ac:dyDescent="0.3">
      <c r="A8" s="14" t="s">
        <v>74</v>
      </c>
      <c r="B8" s="15"/>
      <c r="C8" s="4"/>
    </row>
    <row r="9" spans="1:6" ht="18" x14ac:dyDescent="0.35">
      <c r="A9" s="16" t="s">
        <v>49</v>
      </c>
      <c r="B9" s="16"/>
      <c r="C9" s="16"/>
      <c r="D9" s="16"/>
      <c r="E9" s="17"/>
    </row>
    <row r="10" spans="1:6" ht="46.8" x14ac:dyDescent="0.3">
      <c r="A10" s="18" t="s">
        <v>160</v>
      </c>
      <c r="B10" s="18" t="s">
        <v>127</v>
      </c>
      <c r="C10" s="18" t="s">
        <v>78</v>
      </c>
      <c r="D10" s="18" t="s">
        <v>126</v>
      </c>
      <c r="E10" s="19" t="s">
        <v>128</v>
      </c>
      <c r="F10" s="77" t="s">
        <v>77</v>
      </c>
    </row>
    <row r="11" spans="1:6" x14ac:dyDescent="0.3">
      <c r="A11" s="55"/>
      <c r="B11" s="55"/>
      <c r="C11" s="55"/>
      <c r="D11" s="55"/>
      <c r="E11" s="20" t="e">
        <f>D11/B11</f>
        <v>#DIV/0!</v>
      </c>
      <c r="F11" s="91" t="s">
        <v>170</v>
      </c>
    </row>
    <row r="12" spans="1:6" x14ac:dyDescent="0.3">
      <c r="A12" s="55"/>
      <c r="B12" s="55"/>
      <c r="C12" s="55"/>
      <c r="D12" s="55"/>
      <c r="E12" s="20" t="e">
        <f t="shared" ref="E12:E13" si="0">D12/B12</f>
        <v>#DIV/0!</v>
      </c>
      <c r="F12" s="92"/>
    </row>
    <row r="13" spans="1:6" x14ac:dyDescent="0.3">
      <c r="A13" s="55"/>
      <c r="B13" s="55"/>
      <c r="C13" s="55"/>
      <c r="D13" s="55"/>
      <c r="E13" s="20" t="e">
        <f t="shared" si="0"/>
        <v>#DIV/0!</v>
      </c>
      <c r="F13" s="93"/>
    </row>
    <row r="14" spans="1:6" ht="20.399999999999999" x14ac:dyDescent="0.35">
      <c r="A14" s="21"/>
    </row>
    <row r="15" spans="1:6" ht="17.399999999999999" x14ac:dyDescent="0.3">
      <c r="A15" s="14" t="s">
        <v>168</v>
      </c>
      <c r="B15" s="22"/>
    </row>
    <row r="16" spans="1:6" ht="18" x14ac:dyDescent="0.35">
      <c r="A16" s="16" t="s">
        <v>14</v>
      </c>
      <c r="B16" s="22"/>
    </row>
    <row r="17" spans="1:7" ht="31.2" x14ac:dyDescent="0.3">
      <c r="A17" s="18" t="s">
        <v>217</v>
      </c>
      <c r="B17" s="18" t="s">
        <v>223</v>
      </c>
      <c r="C17" s="18" t="s">
        <v>218</v>
      </c>
      <c r="D17" s="18" t="s">
        <v>219</v>
      </c>
      <c r="E17" s="18" t="s">
        <v>220</v>
      </c>
      <c r="F17" s="18" t="s">
        <v>221</v>
      </c>
    </row>
    <row r="18" spans="1:7" x14ac:dyDescent="0.3">
      <c r="A18" s="55"/>
      <c r="B18" s="55"/>
      <c r="C18" s="55"/>
      <c r="D18" s="55"/>
      <c r="E18" s="87" t="e">
        <f>C18/B18</f>
        <v>#DIV/0!</v>
      </c>
      <c r="F18" s="87" t="e">
        <f>D18/B18</f>
        <v>#DIV/0!</v>
      </c>
    </row>
    <row r="19" spans="1:7" x14ac:dyDescent="0.3">
      <c r="A19" s="55"/>
      <c r="B19" s="55"/>
      <c r="C19" s="55"/>
      <c r="D19" s="55"/>
      <c r="E19" s="87" t="e">
        <f t="shared" ref="E19:E20" si="1">C19/B19</f>
        <v>#DIV/0!</v>
      </c>
      <c r="F19" s="87" t="e">
        <f>D19/B19</f>
        <v>#DIV/0!</v>
      </c>
    </row>
    <row r="20" spans="1:7" x14ac:dyDescent="0.3">
      <c r="A20" s="55"/>
      <c r="B20" s="55"/>
      <c r="C20" s="55"/>
      <c r="D20" s="55"/>
      <c r="E20" s="87" t="e">
        <f t="shared" si="1"/>
        <v>#DIV/0!</v>
      </c>
      <c r="F20" s="87" t="e">
        <f>D20/B20</f>
        <v>#DIV/0!</v>
      </c>
    </row>
    <row r="21" spans="1:7" ht="18" x14ac:dyDescent="0.35">
      <c r="B21" s="16"/>
      <c r="C21" s="16"/>
      <c r="D21" s="16"/>
      <c r="E21" s="16"/>
    </row>
    <row r="22" spans="1:7" ht="31.2" x14ac:dyDescent="0.35">
      <c r="A22" s="18" t="s">
        <v>222</v>
      </c>
      <c r="B22" s="76"/>
      <c r="C22" s="75"/>
      <c r="D22" s="16"/>
      <c r="E22" s="16"/>
    </row>
    <row r="23" spans="1:7" ht="31.2" x14ac:dyDescent="0.35">
      <c r="A23" s="18" t="s">
        <v>224</v>
      </c>
      <c r="B23" s="76"/>
      <c r="C23" s="16"/>
      <c r="D23" s="16"/>
      <c r="E23" s="16"/>
    </row>
    <row r="24" spans="1:7" ht="36" customHeight="1" x14ac:dyDescent="0.35">
      <c r="A24" s="18" t="s">
        <v>225</v>
      </c>
      <c r="B24" s="76"/>
      <c r="C24" s="16"/>
      <c r="D24" s="16"/>
      <c r="E24" s="16"/>
    </row>
    <row r="25" spans="1:7" ht="31.2" x14ac:dyDescent="0.35">
      <c r="A25" s="18" t="s">
        <v>226</v>
      </c>
      <c r="B25" s="76"/>
      <c r="C25" s="16"/>
      <c r="D25" s="16"/>
      <c r="E25" s="16"/>
    </row>
    <row r="26" spans="1:7" ht="34.950000000000003" customHeight="1" x14ac:dyDescent="0.35">
      <c r="A26" s="18" t="s">
        <v>227</v>
      </c>
      <c r="B26" s="76"/>
      <c r="C26" s="16"/>
      <c r="D26" s="16"/>
      <c r="E26" s="16"/>
    </row>
    <row r="27" spans="1:7" ht="31.2" x14ac:dyDescent="0.35">
      <c r="A27" s="18" t="s">
        <v>228</v>
      </c>
      <c r="B27" s="76"/>
      <c r="C27" s="16"/>
      <c r="D27" s="16"/>
      <c r="E27" s="16"/>
    </row>
    <row r="28" spans="1:7" ht="22.05" customHeight="1" x14ac:dyDescent="0.35">
      <c r="B28" s="16"/>
      <c r="C28" s="16"/>
      <c r="D28" s="16"/>
      <c r="E28" s="16"/>
    </row>
    <row r="29" spans="1:7" ht="17.399999999999999" x14ac:dyDescent="0.3">
      <c r="A29" s="14" t="s">
        <v>75</v>
      </c>
    </row>
    <row r="30" spans="1:7" ht="18" x14ac:dyDescent="0.35">
      <c r="A30" s="16" t="s">
        <v>14</v>
      </c>
    </row>
    <row r="31" spans="1:7" ht="31.2" x14ac:dyDescent="0.3">
      <c r="A31" s="18" t="s">
        <v>120</v>
      </c>
      <c r="B31" s="18" t="s">
        <v>19</v>
      </c>
      <c r="C31" s="18" t="s">
        <v>161</v>
      </c>
      <c r="D31" s="18" t="s">
        <v>162</v>
      </c>
      <c r="E31" s="18" t="s">
        <v>231</v>
      </c>
      <c r="F31" s="18" t="s">
        <v>18</v>
      </c>
      <c r="G31" s="77" t="s">
        <v>77</v>
      </c>
    </row>
    <row r="32" spans="1:7" x14ac:dyDescent="0.3">
      <c r="A32" s="56"/>
      <c r="B32" s="57"/>
      <c r="C32" s="57"/>
      <c r="D32" s="57"/>
      <c r="E32" s="79">
        <f>C32+D32</f>
        <v>0</v>
      </c>
      <c r="F32" s="20" t="e">
        <f>B32/E32</f>
        <v>#DIV/0!</v>
      </c>
      <c r="G32" s="78">
        <v>0.5</v>
      </c>
    </row>
    <row r="33" spans="1:6" ht="27" customHeight="1" x14ac:dyDescent="0.3"/>
    <row r="34" spans="1:6" ht="17.399999999999999" x14ac:dyDescent="0.3">
      <c r="A34" s="14" t="s">
        <v>76</v>
      </c>
    </row>
    <row r="35" spans="1:6" ht="18" x14ac:dyDescent="0.35">
      <c r="A35" s="16" t="s">
        <v>129</v>
      </c>
    </row>
    <row r="36" spans="1:6" ht="31.2" x14ac:dyDescent="0.3">
      <c r="A36" s="18" t="s">
        <v>166</v>
      </c>
      <c r="B36" s="18" t="s">
        <v>167</v>
      </c>
      <c r="C36" s="18" t="s">
        <v>165</v>
      </c>
      <c r="D36" s="18" t="s">
        <v>3</v>
      </c>
      <c r="E36" s="18" t="s">
        <v>163</v>
      </c>
      <c r="F36" s="18" t="s">
        <v>232</v>
      </c>
    </row>
    <row r="37" spans="1:6" x14ac:dyDescent="0.3">
      <c r="A37" s="56"/>
      <c r="B37" s="56"/>
      <c r="C37" s="56"/>
      <c r="D37" s="56"/>
      <c r="E37" s="56"/>
      <c r="F37" s="56"/>
    </row>
    <row r="38" spans="1:6" x14ac:dyDescent="0.3">
      <c r="A38" s="56"/>
      <c r="B38" s="56"/>
      <c r="C38" s="56"/>
      <c r="D38" s="56"/>
      <c r="E38" s="56"/>
      <c r="F38" s="56"/>
    </row>
    <row r="39" spans="1:6" x14ac:dyDescent="0.3">
      <c r="A39" s="53"/>
      <c r="B39" s="53"/>
      <c r="C39" s="53"/>
      <c r="D39" s="53"/>
      <c r="E39" s="53"/>
      <c r="F39" s="53"/>
    </row>
    <row r="40" spans="1:6" x14ac:dyDescent="0.3">
      <c r="A40" s="53"/>
      <c r="B40" s="53"/>
      <c r="C40" s="53"/>
      <c r="D40" s="53"/>
      <c r="E40" s="53"/>
      <c r="F40" s="53"/>
    </row>
    <row r="41" spans="1:6" x14ac:dyDescent="0.3">
      <c r="A41" s="53"/>
      <c r="B41" s="53"/>
      <c r="C41" s="53"/>
      <c r="D41" s="58"/>
      <c r="E41" s="53"/>
      <c r="F41" s="53"/>
    </row>
    <row r="42" spans="1:6" ht="21" x14ac:dyDescent="0.3">
      <c r="A42" s="1"/>
      <c r="B42" s="1"/>
      <c r="E42" s="23" t="s">
        <v>55</v>
      </c>
      <c r="F42" s="24">
        <f>SUM(F37:F41)</f>
        <v>0</v>
      </c>
    </row>
    <row r="43" spans="1:6" ht="18" x14ac:dyDescent="0.35">
      <c r="A43" s="16" t="s">
        <v>164</v>
      </c>
    </row>
    <row r="44" spans="1:6" x14ac:dyDescent="0.3">
      <c r="A44" s="18" t="s">
        <v>131</v>
      </c>
      <c r="B44" s="18" t="s">
        <v>130</v>
      </c>
      <c r="C44" s="18" t="s">
        <v>132</v>
      </c>
    </row>
    <row r="45" spans="1:6" x14ac:dyDescent="0.3">
      <c r="A45" s="53"/>
      <c r="B45" s="53"/>
      <c r="C45" s="20" t="e">
        <f>A45/(B45*100)</f>
        <v>#DIV/0!</v>
      </c>
    </row>
    <row r="47" spans="1:6" ht="18" x14ac:dyDescent="0.35">
      <c r="A47" s="16"/>
    </row>
    <row r="48" spans="1:6" ht="17.399999999999999" x14ac:dyDescent="0.3">
      <c r="A48" s="14"/>
    </row>
    <row r="49" spans="1:5" ht="17.399999999999999" x14ac:dyDescent="0.3">
      <c r="A49" s="14"/>
    </row>
    <row r="50" spans="1:5" s="25" customFormat="1" x14ac:dyDescent="0.3">
      <c r="C50" s="7"/>
      <c r="D50" s="7"/>
      <c r="E50" s="7"/>
    </row>
    <row r="51" spans="1:5" s="25" customFormat="1" ht="30" customHeight="1" x14ac:dyDescent="0.3">
      <c r="C51" s="7"/>
      <c r="D51" s="7"/>
      <c r="E51" s="7"/>
    </row>
    <row r="52" spans="1:5" s="25" customFormat="1" x14ac:dyDescent="0.3">
      <c r="C52" s="7"/>
      <c r="D52" s="7"/>
      <c r="E52" s="7"/>
    </row>
  </sheetData>
  <sheetProtection algorithmName="SHA-512" hashValue="TVfvAT6tSLSZ3O3d2zyBDNfg4Hfuu9QaCxMAaR8REarnD2d2HppFnksRTrra0DI5TIRzhgLl0XhT1yR171Av4g==" saltValue="FLjOf1laBXODDn3D8ArMjA==" spinCount="100000" sheet="1" objects="1" scenarios="1"/>
  <mergeCells count="1">
    <mergeCell ref="F11:F13"/>
  </mergeCells>
  <pageMargins left="0.7" right="0.7" top="0.75" bottom="0.75" header="0.3" footer="0.3"/>
  <pageSetup paperSize="9" scale="38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F42A3-25EB-E944-A670-0060B410A37A}">
  <sheetPr>
    <tabColor rgb="FFFFFF00"/>
    <pageSetUpPr fitToPage="1"/>
  </sheetPr>
  <dimension ref="A1:G125"/>
  <sheetViews>
    <sheetView showGridLines="0" zoomScaleNormal="100" workbookViewId="0">
      <selection activeCell="B16" sqref="B16"/>
    </sheetView>
  </sheetViews>
  <sheetFormatPr defaultColWidth="10.796875" defaultRowHeight="15.6" x14ac:dyDescent="0.3"/>
  <cols>
    <col min="1" max="2" width="26.796875" style="7" customWidth="1"/>
    <col min="3" max="3" width="30" style="7" customWidth="1"/>
    <col min="4" max="4" width="30.19921875" style="7" customWidth="1"/>
    <col min="5" max="5" width="33" style="7" customWidth="1"/>
    <col min="6" max="6" width="29" style="7" customWidth="1"/>
    <col min="7" max="8" width="26.5" style="7" customWidth="1"/>
    <col min="9" max="9" width="27" style="7" customWidth="1"/>
    <col min="10" max="16384" width="10.796875" style="7"/>
  </cols>
  <sheetData>
    <row r="1" spans="1:6" ht="22.8" x14ac:dyDescent="0.4">
      <c r="A1" s="2" t="s">
        <v>1</v>
      </c>
      <c r="B1" s="10"/>
      <c r="C1" s="4"/>
      <c r="D1" s="5" t="s">
        <v>147</v>
      </c>
      <c r="E1" s="81"/>
      <c r="F1" s="85"/>
    </row>
    <row r="2" spans="1:6" ht="18" x14ac:dyDescent="0.3">
      <c r="A2" s="7" t="s">
        <v>13</v>
      </c>
      <c r="B2" s="52"/>
      <c r="D2" s="8" t="s">
        <v>149</v>
      </c>
      <c r="E2" s="45"/>
      <c r="F2" s="83"/>
    </row>
    <row r="3" spans="1:6" ht="19.95" customHeight="1" x14ac:dyDescent="0.3">
      <c r="A3" s="7" t="s">
        <v>52</v>
      </c>
      <c r="B3" s="52"/>
      <c r="C3" s="10"/>
      <c r="D3" s="8" t="s">
        <v>230</v>
      </c>
      <c r="E3" s="45"/>
      <c r="F3" s="83"/>
    </row>
    <row r="4" spans="1:6" ht="18" x14ac:dyDescent="0.3">
      <c r="A4" s="7" t="s">
        <v>53</v>
      </c>
      <c r="B4" s="52"/>
      <c r="C4" s="10"/>
      <c r="D4" s="8" t="s">
        <v>150</v>
      </c>
      <c r="E4" s="45"/>
      <c r="F4" s="83"/>
    </row>
    <row r="5" spans="1:6" ht="18" x14ac:dyDescent="0.3">
      <c r="A5" s="7" t="s">
        <v>57</v>
      </c>
      <c r="B5" s="63"/>
      <c r="C5" s="10"/>
      <c r="D5" s="11"/>
      <c r="E5" s="82"/>
      <c r="F5" s="84"/>
    </row>
    <row r="6" spans="1:6" ht="16.2" x14ac:dyDescent="0.3">
      <c r="A6" s="10"/>
      <c r="B6" s="10"/>
      <c r="D6" s="26"/>
    </row>
    <row r="7" spans="1:6" ht="16.2" x14ac:dyDescent="0.3">
      <c r="A7" s="10"/>
      <c r="B7" s="10"/>
      <c r="D7" s="26"/>
    </row>
    <row r="8" spans="1:6" ht="17.399999999999999" x14ac:dyDescent="0.3">
      <c r="A8" s="14" t="s">
        <v>153</v>
      </c>
      <c r="B8" s="4"/>
      <c r="D8" s="27"/>
    </row>
    <row r="9" spans="1:6" ht="17.399999999999999" x14ac:dyDescent="0.3">
      <c r="A9" s="14" t="s">
        <v>155</v>
      </c>
      <c r="B9" s="4"/>
      <c r="D9" s="27"/>
    </row>
    <row r="10" spans="1:6" ht="17.399999999999999" x14ac:dyDescent="0.3">
      <c r="A10" s="14" t="s">
        <v>152</v>
      </c>
      <c r="B10" s="4"/>
      <c r="D10" s="27"/>
    </row>
    <row r="11" spans="1:6" ht="18" x14ac:dyDescent="0.35">
      <c r="A11" s="16" t="s">
        <v>14</v>
      </c>
      <c r="B11" s="4"/>
      <c r="D11" s="27"/>
    </row>
    <row r="12" spans="1:6" ht="46.8" x14ac:dyDescent="0.3">
      <c r="A12" s="18" t="s">
        <v>158</v>
      </c>
      <c r="B12" s="19" t="s">
        <v>156</v>
      </c>
      <c r="C12" s="18" t="s">
        <v>154</v>
      </c>
      <c r="D12" s="18" t="s">
        <v>157</v>
      </c>
      <c r="E12" s="18" t="s">
        <v>146</v>
      </c>
    </row>
    <row r="13" spans="1:6" x14ac:dyDescent="0.3">
      <c r="A13" s="54"/>
      <c r="B13" s="54"/>
      <c r="C13" s="54"/>
      <c r="D13" s="54"/>
      <c r="E13" s="54"/>
    </row>
    <row r="14" spans="1:6" x14ac:dyDescent="0.3">
      <c r="A14" s="54"/>
      <c r="B14" s="54"/>
      <c r="C14" s="54"/>
      <c r="D14" s="54"/>
      <c r="E14" s="54"/>
    </row>
    <row r="15" spans="1:6" x14ac:dyDescent="0.3">
      <c r="A15" s="54"/>
      <c r="B15" s="54"/>
      <c r="C15" s="54"/>
      <c r="D15" s="54"/>
      <c r="E15" s="54"/>
    </row>
    <row r="16" spans="1:6" x14ac:dyDescent="0.3">
      <c r="A16" s="54"/>
      <c r="B16" s="54"/>
      <c r="C16" s="54"/>
      <c r="D16" s="54"/>
      <c r="E16" s="54"/>
    </row>
    <row r="17" spans="1:5" x14ac:dyDescent="0.3">
      <c r="A17" s="54"/>
      <c r="B17" s="54"/>
      <c r="C17" s="54"/>
      <c r="D17" s="54"/>
      <c r="E17" s="54"/>
    </row>
    <row r="18" spans="1:5" x14ac:dyDescent="0.3">
      <c r="A18" s="54"/>
      <c r="B18" s="54"/>
      <c r="C18" s="54"/>
      <c r="D18" s="54"/>
      <c r="E18" s="54"/>
    </row>
    <row r="19" spans="1:5" x14ac:dyDescent="0.3">
      <c r="A19" s="54"/>
      <c r="B19" s="54"/>
      <c r="C19" s="54"/>
      <c r="D19" s="54"/>
      <c r="E19" s="54"/>
    </row>
    <row r="20" spans="1:5" x14ac:dyDescent="0.3">
      <c r="A20" s="54"/>
      <c r="B20" s="54"/>
      <c r="C20" s="54"/>
      <c r="D20" s="54"/>
      <c r="E20" s="54"/>
    </row>
    <row r="21" spans="1:5" x14ac:dyDescent="0.3">
      <c r="A21" s="54"/>
      <c r="B21" s="54"/>
      <c r="C21" s="54"/>
      <c r="D21" s="54"/>
      <c r="E21" s="54"/>
    </row>
    <row r="22" spans="1:5" x14ac:dyDescent="0.3">
      <c r="A22" s="54"/>
      <c r="B22" s="54"/>
      <c r="C22" s="54"/>
      <c r="D22" s="54"/>
      <c r="E22" s="54"/>
    </row>
    <row r="23" spans="1:5" x14ac:dyDescent="0.3">
      <c r="A23" s="54"/>
      <c r="B23" s="54"/>
      <c r="C23" s="54"/>
      <c r="D23" s="54"/>
      <c r="E23" s="54"/>
    </row>
    <row r="24" spans="1:5" x14ac:dyDescent="0.3">
      <c r="A24" s="54"/>
      <c r="B24" s="54"/>
      <c r="C24" s="54"/>
      <c r="D24" s="54"/>
      <c r="E24" s="54"/>
    </row>
    <row r="25" spans="1:5" x14ac:dyDescent="0.3">
      <c r="A25" s="54"/>
      <c r="B25" s="54"/>
      <c r="C25" s="54"/>
      <c r="D25" s="54"/>
      <c r="E25" s="54"/>
    </row>
    <row r="26" spans="1:5" x14ac:dyDescent="0.3">
      <c r="A26" s="54"/>
      <c r="B26" s="54"/>
      <c r="C26" s="54"/>
      <c r="D26" s="54"/>
      <c r="E26" s="54"/>
    </row>
    <row r="27" spans="1:5" x14ac:dyDescent="0.3">
      <c r="A27" s="54"/>
      <c r="B27" s="54"/>
      <c r="C27" s="54"/>
      <c r="D27" s="54"/>
      <c r="E27" s="54"/>
    </row>
    <row r="28" spans="1:5" x14ac:dyDescent="0.3">
      <c r="A28" s="54"/>
      <c r="B28" s="54"/>
      <c r="C28" s="54"/>
      <c r="D28" s="54"/>
      <c r="E28" s="54"/>
    </row>
    <row r="29" spans="1:5" x14ac:dyDescent="0.3">
      <c r="A29" s="54"/>
      <c r="B29" s="54"/>
      <c r="C29" s="54"/>
      <c r="D29" s="54"/>
      <c r="E29" s="54"/>
    </row>
    <row r="30" spans="1:5" x14ac:dyDescent="0.3">
      <c r="A30" s="54"/>
      <c r="B30" s="54"/>
      <c r="C30" s="54"/>
      <c r="D30" s="54"/>
      <c r="E30" s="54"/>
    </row>
    <row r="31" spans="1:5" x14ac:dyDescent="0.3">
      <c r="A31" s="54"/>
      <c r="B31" s="54"/>
      <c r="C31" s="54"/>
      <c r="D31" s="54"/>
      <c r="E31" s="54"/>
    </row>
    <row r="32" spans="1:5" x14ac:dyDescent="0.3">
      <c r="A32" s="54"/>
      <c r="B32" s="54"/>
      <c r="C32" s="54"/>
      <c r="D32" s="54"/>
      <c r="E32" s="54"/>
    </row>
    <row r="33" spans="1:5" x14ac:dyDescent="0.3">
      <c r="A33" s="54"/>
      <c r="B33" s="54"/>
      <c r="C33" s="54"/>
      <c r="D33" s="54"/>
      <c r="E33" s="54"/>
    </row>
    <row r="34" spans="1:5" x14ac:dyDescent="0.3">
      <c r="A34" s="54"/>
      <c r="B34" s="54"/>
      <c r="C34" s="54"/>
      <c r="D34" s="54"/>
      <c r="E34" s="54"/>
    </row>
    <row r="35" spans="1:5" x14ac:dyDescent="0.3">
      <c r="A35" s="54"/>
      <c r="B35" s="54"/>
      <c r="C35" s="54"/>
      <c r="D35" s="54"/>
      <c r="E35" s="54"/>
    </row>
    <row r="36" spans="1:5" x14ac:dyDescent="0.3">
      <c r="A36" s="54"/>
      <c r="B36" s="54"/>
      <c r="C36" s="54"/>
      <c r="D36" s="54"/>
      <c r="E36" s="54"/>
    </row>
    <row r="37" spans="1:5" x14ac:dyDescent="0.3">
      <c r="A37" s="54"/>
      <c r="B37" s="54"/>
      <c r="C37" s="54"/>
      <c r="D37" s="54"/>
      <c r="E37" s="54"/>
    </row>
    <row r="38" spans="1:5" x14ac:dyDescent="0.3">
      <c r="A38" s="54"/>
      <c r="B38" s="54"/>
      <c r="C38" s="54"/>
      <c r="D38" s="54"/>
      <c r="E38" s="54"/>
    </row>
    <row r="39" spans="1:5" x14ac:dyDescent="0.3">
      <c r="A39" s="54"/>
      <c r="B39" s="54"/>
      <c r="C39" s="54"/>
      <c r="D39" s="54"/>
      <c r="E39" s="54"/>
    </row>
    <row r="40" spans="1:5" x14ac:dyDescent="0.3">
      <c r="A40" s="54"/>
      <c r="B40" s="54"/>
      <c r="C40" s="54"/>
      <c r="D40" s="54"/>
      <c r="E40" s="54"/>
    </row>
    <row r="41" spans="1:5" x14ac:dyDescent="0.3">
      <c r="A41" s="54"/>
      <c r="B41" s="54"/>
      <c r="C41" s="54"/>
      <c r="D41" s="54"/>
      <c r="E41" s="54"/>
    </row>
    <row r="42" spans="1:5" x14ac:dyDescent="0.3">
      <c r="A42" s="54"/>
      <c r="B42" s="54"/>
      <c r="C42" s="54"/>
      <c r="D42" s="54"/>
      <c r="E42" s="54"/>
    </row>
    <row r="43" spans="1:5" x14ac:dyDescent="0.3">
      <c r="A43" s="54"/>
      <c r="B43" s="54"/>
      <c r="C43" s="54"/>
      <c r="D43" s="54"/>
      <c r="E43" s="54"/>
    </row>
    <row r="44" spans="1:5" x14ac:dyDescent="0.3">
      <c r="A44" s="54"/>
      <c r="B44" s="54"/>
      <c r="C44" s="54"/>
      <c r="D44" s="54"/>
      <c r="E44" s="54"/>
    </row>
    <row r="45" spans="1:5" x14ac:dyDescent="0.3">
      <c r="A45" s="54"/>
      <c r="B45" s="54"/>
      <c r="C45" s="54"/>
      <c r="D45" s="54"/>
      <c r="E45" s="54"/>
    </row>
    <row r="46" spans="1:5" x14ac:dyDescent="0.3">
      <c r="A46" s="54"/>
      <c r="B46" s="54"/>
      <c r="C46" s="54"/>
      <c r="D46" s="54"/>
      <c r="E46" s="54"/>
    </row>
    <row r="47" spans="1:5" x14ac:dyDescent="0.3">
      <c r="A47" s="54"/>
      <c r="B47" s="54"/>
      <c r="C47" s="54"/>
      <c r="D47" s="54"/>
      <c r="E47" s="54"/>
    </row>
    <row r="48" spans="1:5" x14ac:dyDescent="0.3">
      <c r="A48" s="54"/>
      <c r="B48" s="54"/>
      <c r="C48" s="54"/>
      <c r="D48" s="54"/>
      <c r="E48" s="54"/>
    </row>
    <row r="49" spans="1:5" x14ac:dyDescent="0.3">
      <c r="A49" s="54"/>
      <c r="B49" s="54"/>
      <c r="C49" s="54"/>
      <c r="D49" s="54"/>
      <c r="E49" s="54"/>
    </row>
    <row r="50" spans="1:5" x14ac:dyDescent="0.3">
      <c r="A50" s="54"/>
      <c r="B50" s="54"/>
      <c r="C50" s="54"/>
      <c r="D50" s="54"/>
      <c r="E50" s="54"/>
    </row>
    <row r="51" spans="1:5" x14ac:dyDescent="0.3">
      <c r="A51" s="54"/>
      <c r="B51" s="54"/>
      <c r="C51" s="54"/>
      <c r="D51" s="54"/>
      <c r="E51" s="54"/>
    </row>
    <row r="52" spans="1:5" x14ac:dyDescent="0.3">
      <c r="A52" s="54"/>
      <c r="B52" s="54"/>
      <c r="C52" s="54"/>
      <c r="D52" s="54"/>
      <c r="E52" s="54"/>
    </row>
    <row r="53" spans="1:5" x14ac:dyDescent="0.3">
      <c r="A53" s="54"/>
      <c r="B53" s="54"/>
      <c r="C53" s="54"/>
      <c r="D53" s="54"/>
      <c r="E53" s="54"/>
    </row>
    <row r="54" spans="1:5" x14ac:dyDescent="0.3">
      <c r="A54" s="54"/>
      <c r="B54" s="54"/>
      <c r="C54" s="54"/>
      <c r="D54" s="54"/>
      <c r="E54" s="54"/>
    </row>
    <row r="55" spans="1:5" x14ac:dyDescent="0.3">
      <c r="A55" s="54"/>
      <c r="B55" s="54"/>
      <c r="C55" s="54"/>
      <c r="D55" s="54"/>
      <c r="E55" s="54"/>
    </row>
    <row r="56" spans="1:5" x14ac:dyDescent="0.3">
      <c r="A56" s="54"/>
      <c r="B56" s="54"/>
      <c r="C56" s="54"/>
      <c r="D56" s="54"/>
      <c r="E56" s="54"/>
    </row>
    <row r="57" spans="1:5" x14ac:dyDescent="0.3">
      <c r="A57" s="54"/>
      <c r="B57" s="54"/>
      <c r="C57" s="54"/>
      <c r="D57" s="54"/>
      <c r="E57" s="54"/>
    </row>
    <row r="58" spans="1:5" x14ac:dyDescent="0.3">
      <c r="A58" s="54"/>
      <c r="B58" s="54"/>
      <c r="C58" s="54"/>
      <c r="D58" s="54"/>
      <c r="E58" s="54"/>
    </row>
    <row r="59" spans="1:5" x14ac:dyDescent="0.3">
      <c r="A59" s="54"/>
      <c r="B59" s="54"/>
      <c r="C59" s="54"/>
      <c r="D59" s="54"/>
      <c r="E59" s="54"/>
    </row>
    <row r="60" spans="1:5" x14ac:dyDescent="0.3">
      <c r="A60" s="54"/>
      <c r="B60" s="54"/>
      <c r="C60" s="54"/>
      <c r="D60" s="54"/>
      <c r="E60" s="54"/>
    </row>
    <row r="61" spans="1:5" x14ac:dyDescent="0.3">
      <c r="A61" s="54"/>
      <c r="B61" s="54"/>
      <c r="C61" s="54"/>
      <c r="D61" s="54"/>
      <c r="E61" s="54"/>
    </row>
    <row r="62" spans="1:5" x14ac:dyDescent="0.3">
      <c r="A62" s="54"/>
      <c r="B62" s="54"/>
      <c r="C62" s="54"/>
      <c r="D62" s="54"/>
      <c r="E62" s="54"/>
    </row>
    <row r="63" spans="1:5" x14ac:dyDescent="0.3">
      <c r="A63" s="54"/>
      <c r="B63" s="54"/>
      <c r="C63" s="54"/>
      <c r="D63" s="54"/>
      <c r="E63" s="54"/>
    </row>
    <row r="64" spans="1:5" x14ac:dyDescent="0.3">
      <c r="A64" s="54"/>
      <c r="B64" s="54"/>
      <c r="C64" s="54"/>
      <c r="D64" s="54"/>
      <c r="E64" s="54"/>
    </row>
    <row r="65" spans="1:7" x14ac:dyDescent="0.3">
      <c r="A65" s="54"/>
      <c r="B65" s="54"/>
      <c r="C65" s="54"/>
      <c r="D65" s="54"/>
      <c r="E65" s="54"/>
    </row>
    <row r="66" spans="1:7" x14ac:dyDescent="0.3">
      <c r="A66" s="53"/>
      <c r="B66" s="53"/>
      <c r="C66" s="53"/>
      <c r="D66" s="53"/>
      <c r="E66" s="53"/>
    </row>
    <row r="67" spans="1:7" ht="17.399999999999999" x14ac:dyDescent="0.3">
      <c r="A67" s="14"/>
      <c r="B67" s="4"/>
      <c r="C67" s="7">
        <f>SUM(C13:C66)</f>
        <v>0</v>
      </c>
      <c r="D67" s="7">
        <f>SUM(D13:D66)</f>
        <v>0</v>
      </c>
    </row>
    <row r="68" spans="1:7" ht="18" x14ac:dyDescent="0.35">
      <c r="A68" s="16" t="s">
        <v>14</v>
      </c>
      <c r="B68" s="28"/>
      <c r="D68" s="29"/>
    </row>
    <row r="69" spans="1:7" ht="31.2" x14ac:dyDescent="0.3">
      <c r="A69" s="18" t="s">
        <v>79</v>
      </c>
      <c r="B69" s="18" t="s">
        <v>235</v>
      </c>
      <c r="C69" s="18" t="s">
        <v>236</v>
      </c>
      <c r="D69" s="18" t="s">
        <v>173</v>
      </c>
      <c r="E69" s="18" t="s">
        <v>146</v>
      </c>
    </row>
    <row r="70" spans="1:7" x14ac:dyDescent="0.3">
      <c r="A70" s="54"/>
      <c r="B70" s="54"/>
      <c r="C70" s="54"/>
      <c r="D70" s="54"/>
      <c r="E70" s="54"/>
    </row>
    <row r="71" spans="1:7" x14ac:dyDescent="0.3">
      <c r="A71" s="54"/>
      <c r="B71" s="54"/>
      <c r="C71" s="54"/>
      <c r="D71" s="54"/>
      <c r="E71" s="54"/>
    </row>
    <row r="72" spans="1:7" x14ac:dyDescent="0.3">
      <c r="A72" s="53"/>
      <c r="B72" s="53"/>
      <c r="C72" s="53"/>
      <c r="D72" s="53"/>
      <c r="E72" s="54"/>
    </row>
    <row r="73" spans="1:7" x14ac:dyDescent="0.3">
      <c r="A73" s="53"/>
      <c r="B73" s="53"/>
      <c r="C73" s="53"/>
      <c r="D73" s="53"/>
      <c r="E73" s="54"/>
    </row>
    <row r="74" spans="1:7" x14ac:dyDescent="0.3">
      <c r="A74" s="54"/>
      <c r="B74" s="54"/>
      <c r="C74" s="54"/>
      <c r="D74" s="54"/>
      <c r="E74" s="54"/>
    </row>
    <row r="75" spans="1:7" x14ac:dyDescent="0.3">
      <c r="A75" s="54"/>
      <c r="B75" s="54"/>
      <c r="C75" s="54"/>
      <c r="D75" s="54"/>
      <c r="E75" s="53"/>
    </row>
    <row r="76" spans="1:7" x14ac:dyDescent="0.3">
      <c r="A76" s="30"/>
      <c r="B76" s="30"/>
      <c r="D76" s="29"/>
    </row>
    <row r="77" spans="1:7" x14ac:dyDescent="0.3">
      <c r="A77" s="30"/>
      <c r="B77" s="30"/>
      <c r="D77" s="29"/>
    </row>
    <row r="78" spans="1:7" ht="17.399999999999999" x14ac:dyDescent="0.3">
      <c r="A78" s="14" t="s">
        <v>244</v>
      </c>
      <c r="B78" s="22"/>
    </row>
    <row r="79" spans="1:7" ht="18" x14ac:dyDescent="0.35">
      <c r="A79" s="16" t="s">
        <v>237</v>
      </c>
    </row>
    <row r="80" spans="1:7" ht="31.2" x14ac:dyDescent="0.3">
      <c r="A80" s="18" t="s">
        <v>30</v>
      </c>
      <c r="B80" s="18" t="s">
        <v>5</v>
      </c>
      <c r="C80" s="18" t="s">
        <v>15</v>
      </c>
      <c r="D80" s="18" t="s">
        <v>6</v>
      </c>
      <c r="E80" s="18" t="s">
        <v>16</v>
      </c>
      <c r="F80" s="18" t="s">
        <v>4</v>
      </c>
      <c r="G80" s="18" t="s">
        <v>146</v>
      </c>
    </row>
    <row r="81" spans="1:7" x14ac:dyDescent="0.3">
      <c r="A81" s="54"/>
      <c r="B81" s="53"/>
      <c r="C81" s="32">
        <f>B81*12.9</f>
        <v>0</v>
      </c>
      <c r="D81" s="53"/>
      <c r="E81" s="32">
        <f>D81*9.1</f>
        <v>0</v>
      </c>
      <c r="F81" s="20" t="e">
        <f>D144/(C81+E81)</f>
        <v>#DIV/0!</v>
      </c>
      <c r="G81" s="54"/>
    </row>
    <row r="82" spans="1:7" x14ac:dyDescent="0.3">
      <c r="A82" s="31" t="s">
        <v>159</v>
      </c>
      <c r="B82" s="10"/>
    </row>
    <row r="83" spans="1:7" x14ac:dyDescent="0.3">
      <c r="A83" s="10"/>
      <c r="B83" s="10"/>
    </row>
    <row r="84" spans="1:7" ht="17.399999999999999" x14ac:dyDescent="0.3">
      <c r="A84" s="14" t="s">
        <v>80</v>
      </c>
    </row>
    <row r="85" spans="1:7" ht="18" x14ac:dyDescent="0.35">
      <c r="A85" s="16" t="s">
        <v>14</v>
      </c>
    </row>
    <row r="86" spans="1:7" ht="31.2" x14ac:dyDescent="0.3">
      <c r="A86" s="18" t="s">
        <v>120</v>
      </c>
      <c r="B86" s="18" t="s">
        <v>51</v>
      </c>
      <c r="C86" s="18" t="s">
        <v>50</v>
      </c>
      <c r="D86" s="18" t="s">
        <v>22</v>
      </c>
    </row>
    <row r="87" spans="1:7" x14ac:dyDescent="0.3">
      <c r="A87" s="54"/>
      <c r="B87" s="54"/>
      <c r="C87" s="54"/>
      <c r="D87" s="33" t="e">
        <f>C93/B93</f>
        <v>#DIV/0!</v>
      </c>
    </row>
    <row r="88" spans="1:7" x14ac:dyDescent="0.3">
      <c r="A88" s="54"/>
      <c r="B88" s="54"/>
      <c r="C88" s="54"/>
    </row>
    <row r="89" spans="1:7" x14ac:dyDescent="0.3">
      <c r="A89" s="53"/>
      <c r="B89" s="53"/>
      <c r="C89" s="53"/>
    </row>
    <row r="90" spans="1:7" x14ac:dyDescent="0.3">
      <c r="A90" s="53"/>
      <c r="B90" s="53"/>
      <c r="C90" s="53"/>
    </row>
    <row r="91" spans="1:7" x14ac:dyDescent="0.3">
      <c r="A91" s="54"/>
      <c r="B91" s="54"/>
      <c r="C91" s="54"/>
    </row>
    <row r="92" spans="1:7" x14ac:dyDescent="0.3">
      <c r="A92" s="54"/>
      <c r="B92" s="54"/>
      <c r="C92" s="54"/>
    </row>
    <row r="93" spans="1:7" x14ac:dyDescent="0.3">
      <c r="A93" s="7" t="s">
        <v>118</v>
      </c>
      <c r="B93" s="34">
        <f>SUM(B87:B92)</f>
        <v>0</v>
      </c>
      <c r="C93" s="34">
        <f>SUM(C87:C92)</f>
        <v>0</v>
      </c>
    </row>
    <row r="94" spans="1:7" x14ac:dyDescent="0.3">
      <c r="A94" s="10"/>
      <c r="B94" s="10"/>
    </row>
    <row r="95" spans="1:7" x14ac:dyDescent="0.3">
      <c r="A95" s="10"/>
      <c r="B95" s="10"/>
    </row>
    <row r="96" spans="1:7" ht="17.399999999999999" x14ac:dyDescent="0.3">
      <c r="A96" s="14" t="s">
        <v>81</v>
      </c>
    </row>
    <row r="97" spans="1:5" ht="17.399999999999999" x14ac:dyDescent="0.3">
      <c r="A97" s="14" t="s">
        <v>185</v>
      </c>
    </row>
    <row r="98" spans="1:5" ht="18" x14ac:dyDescent="0.35">
      <c r="A98" s="16" t="s">
        <v>186</v>
      </c>
    </row>
    <row r="99" spans="1:5" ht="31.2" x14ac:dyDescent="0.3">
      <c r="A99" s="18" t="s">
        <v>23</v>
      </c>
      <c r="B99" s="18" t="s">
        <v>24</v>
      </c>
      <c r="C99" s="18" t="s">
        <v>25</v>
      </c>
      <c r="D99" s="18" t="s">
        <v>27</v>
      </c>
      <c r="E99" s="18" t="s">
        <v>136</v>
      </c>
    </row>
    <row r="100" spans="1:5" x14ac:dyDescent="0.3">
      <c r="A100" s="54"/>
      <c r="B100" s="54"/>
      <c r="C100" s="54"/>
      <c r="D100" s="54"/>
      <c r="E100" s="54"/>
    </row>
    <row r="101" spans="1:5" x14ac:dyDescent="0.3">
      <c r="A101" s="54"/>
      <c r="B101" s="54"/>
      <c r="C101" s="54"/>
      <c r="D101" s="54"/>
      <c r="E101" s="54"/>
    </row>
    <row r="102" spans="1:5" x14ac:dyDescent="0.3">
      <c r="A102" s="54"/>
      <c r="B102" s="54"/>
      <c r="C102" s="54"/>
      <c r="D102" s="54"/>
      <c r="E102" s="54"/>
    </row>
    <row r="103" spans="1:5" x14ac:dyDescent="0.3">
      <c r="A103" s="54"/>
      <c r="B103" s="54"/>
      <c r="C103" s="54"/>
      <c r="D103" s="54"/>
      <c r="E103" s="54"/>
    </row>
    <row r="104" spans="1:5" x14ac:dyDescent="0.3">
      <c r="A104" s="54"/>
      <c r="B104" s="54"/>
      <c r="C104" s="54"/>
      <c r="D104" s="54"/>
      <c r="E104" s="54"/>
    </row>
    <row r="105" spans="1:5" x14ac:dyDescent="0.3">
      <c r="A105" s="54"/>
      <c r="B105" s="54"/>
      <c r="C105" s="54"/>
      <c r="D105" s="54"/>
      <c r="E105" s="54"/>
    </row>
    <row r="106" spans="1:5" x14ac:dyDescent="0.3">
      <c r="A106" s="53"/>
      <c r="B106" s="53"/>
      <c r="C106" s="53"/>
      <c r="D106" s="53"/>
      <c r="E106" s="54"/>
    </row>
    <row r="108" spans="1:5" ht="17.399999999999999" x14ac:dyDescent="0.3">
      <c r="A108" s="14" t="s">
        <v>187</v>
      </c>
    </row>
    <row r="109" spans="1:5" ht="18" x14ac:dyDescent="0.35">
      <c r="A109" s="16" t="s">
        <v>58</v>
      </c>
    </row>
    <row r="110" spans="1:5" ht="62.4" x14ac:dyDescent="0.3">
      <c r="A110" s="18" t="s">
        <v>37</v>
      </c>
      <c r="B110" s="18" t="s">
        <v>38</v>
      </c>
      <c r="C110" s="18" t="s">
        <v>39</v>
      </c>
      <c r="D110" s="18" t="s">
        <v>40</v>
      </c>
      <c r="E110" s="18" t="s">
        <v>136</v>
      </c>
    </row>
    <row r="111" spans="1:5" x14ac:dyDescent="0.3">
      <c r="A111" s="54"/>
      <c r="B111" s="54"/>
      <c r="C111" s="54"/>
      <c r="D111" s="54"/>
      <c r="E111" s="54"/>
    </row>
    <row r="112" spans="1:5" x14ac:dyDescent="0.3">
      <c r="A112" s="54"/>
      <c r="B112" s="54"/>
      <c r="C112" s="54"/>
      <c r="D112" s="54"/>
      <c r="E112" s="54"/>
    </row>
    <row r="113" spans="1:5" x14ac:dyDescent="0.3">
      <c r="A113" s="54"/>
      <c r="B113" s="54"/>
      <c r="C113" s="54"/>
      <c r="D113" s="54"/>
      <c r="E113" s="54"/>
    </row>
    <row r="114" spans="1:5" x14ac:dyDescent="0.3">
      <c r="A114" s="54"/>
      <c r="B114" s="54"/>
      <c r="C114" s="54"/>
      <c r="D114" s="54"/>
      <c r="E114" s="54"/>
    </row>
    <row r="115" spans="1:5" x14ac:dyDescent="0.3">
      <c r="A115" s="54"/>
      <c r="B115" s="54"/>
      <c r="C115" s="54"/>
      <c r="D115" s="54"/>
      <c r="E115" s="54"/>
    </row>
    <row r="116" spans="1:5" x14ac:dyDescent="0.3">
      <c r="A116" s="54"/>
      <c r="B116" s="54"/>
      <c r="C116" s="54"/>
      <c r="D116" s="54"/>
      <c r="E116" s="54"/>
    </row>
    <row r="117" spans="1:5" x14ac:dyDescent="0.3">
      <c r="A117" s="54"/>
      <c r="B117" s="54"/>
      <c r="C117" s="54"/>
      <c r="D117" s="54"/>
      <c r="E117" s="54"/>
    </row>
    <row r="118" spans="1:5" x14ac:dyDescent="0.3">
      <c r="A118" s="53"/>
      <c r="B118" s="53"/>
      <c r="C118" s="53"/>
      <c r="D118" s="53"/>
      <c r="E118" s="54"/>
    </row>
    <row r="120" spans="1:5" ht="18" x14ac:dyDescent="0.35">
      <c r="A120" s="16" t="s">
        <v>41</v>
      </c>
    </row>
    <row r="121" spans="1:5" x14ac:dyDescent="0.3">
      <c r="A121" s="18" t="s">
        <v>42</v>
      </c>
      <c r="B121" s="18" t="s">
        <v>43</v>
      </c>
      <c r="C121" s="18" t="s">
        <v>44</v>
      </c>
      <c r="D121" s="18" t="s">
        <v>46</v>
      </c>
    </row>
    <row r="122" spans="1:5" x14ac:dyDescent="0.3">
      <c r="A122" s="54"/>
      <c r="B122" s="54"/>
      <c r="C122" s="54"/>
      <c r="D122" s="54"/>
    </row>
    <row r="123" spans="1:5" x14ac:dyDescent="0.3">
      <c r="A123" s="54"/>
      <c r="B123" s="54"/>
      <c r="C123" s="54"/>
      <c r="D123" s="54"/>
    </row>
    <row r="124" spans="1:5" x14ac:dyDescent="0.3">
      <c r="A124" s="54"/>
      <c r="B124" s="54"/>
      <c r="C124" s="54"/>
      <c r="D124" s="54"/>
    </row>
    <row r="125" spans="1:5" ht="39" customHeight="1" x14ac:dyDescent="0.35">
      <c r="A125" s="18" t="s">
        <v>45</v>
      </c>
      <c r="B125" s="94"/>
      <c r="C125" s="95"/>
      <c r="D125" s="96"/>
    </row>
  </sheetData>
  <mergeCells count="1">
    <mergeCell ref="B125:D125"/>
  </mergeCells>
  <pageMargins left="0.7" right="0.7" top="0.75" bottom="0.75" header="0.3" footer="0.3"/>
  <pageSetup paperSize="9" scale="34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E63EB-DA36-EE4F-8F07-0AEF318B6404}">
  <sheetPr>
    <tabColor rgb="FFFFC000"/>
  </sheetPr>
  <dimension ref="A1:G67"/>
  <sheetViews>
    <sheetView showGridLines="0" workbookViewId="0">
      <selection activeCell="A14" sqref="A14:XFD14"/>
    </sheetView>
  </sheetViews>
  <sheetFormatPr defaultColWidth="10.796875" defaultRowHeight="15.6" x14ac:dyDescent="0.3"/>
  <cols>
    <col min="1" max="3" width="27.796875" style="7" customWidth="1"/>
    <col min="4" max="4" width="30" style="7" customWidth="1"/>
    <col min="5" max="5" width="32.19921875" style="7" customWidth="1"/>
    <col min="6" max="7" width="23" style="7" bestFit="1" customWidth="1"/>
    <col min="8" max="16384" width="10.796875" style="7"/>
  </cols>
  <sheetData>
    <row r="1" spans="1:7" ht="22.8" x14ac:dyDescent="0.4">
      <c r="A1" s="2" t="s">
        <v>20</v>
      </c>
      <c r="B1" s="10"/>
      <c r="C1" s="4"/>
      <c r="D1" s="5" t="s">
        <v>147</v>
      </c>
      <c r="E1" s="6"/>
    </row>
    <row r="2" spans="1:7" ht="18" x14ac:dyDescent="0.3">
      <c r="A2" s="7" t="s">
        <v>13</v>
      </c>
      <c r="B2" s="52"/>
      <c r="D2" s="8" t="s">
        <v>149</v>
      </c>
      <c r="E2" s="9"/>
    </row>
    <row r="3" spans="1:7" ht="19.95" customHeight="1" x14ac:dyDescent="0.3">
      <c r="A3" s="7" t="s">
        <v>52</v>
      </c>
      <c r="B3" s="52"/>
      <c r="C3" s="10"/>
      <c r="D3" s="8" t="s">
        <v>148</v>
      </c>
      <c r="E3" s="9"/>
    </row>
    <row r="4" spans="1:7" ht="18" x14ac:dyDescent="0.3">
      <c r="A4" s="7" t="s">
        <v>53</v>
      </c>
      <c r="B4" s="52"/>
      <c r="C4" s="10"/>
      <c r="D4" s="8" t="s">
        <v>150</v>
      </c>
      <c r="E4" s="9"/>
    </row>
    <row r="5" spans="1:7" ht="18" x14ac:dyDescent="0.3">
      <c r="A5" s="7" t="s">
        <v>57</v>
      </c>
      <c r="B5" s="63"/>
      <c r="C5" s="10"/>
      <c r="D5" s="11"/>
      <c r="E5" s="12"/>
    </row>
    <row r="8" spans="1:7" ht="17.399999999999999" x14ac:dyDescent="0.3">
      <c r="A8" s="14" t="s">
        <v>82</v>
      </c>
    </row>
    <row r="9" spans="1:7" ht="18" x14ac:dyDescent="0.35">
      <c r="A9" s="16" t="s">
        <v>47</v>
      </c>
      <c r="C9" s="14"/>
      <c r="D9" s="14"/>
      <c r="E9" s="14"/>
      <c r="F9" s="14"/>
    </row>
    <row r="10" spans="1:7" ht="46.8" x14ac:dyDescent="0.3">
      <c r="A10" s="18" t="s">
        <v>182</v>
      </c>
      <c r="B10" s="18" t="s">
        <v>183</v>
      </c>
      <c r="C10" s="18" t="s">
        <v>48</v>
      </c>
      <c r="D10" s="18" t="s">
        <v>151</v>
      </c>
      <c r="E10" s="18" t="s">
        <v>174</v>
      </c>
      <c r="F10" s="18" t="s">
        <v>83</v>
      </c>
      <c r="G10" s="18" t="s">
        <v>175</v>
      </c>
    </row>
    <row r="11" spans="1:7" x14ac:dyDescent="0.3">
      <c r="A11" s="53"/>
      <c r="B11" s="53"/>
      <c r="C11" s="53"/>
      <c r="D11" s="53"/>
      <c r="E11" s="53"/>
      <c r="F11" s="53"/>
      <c r="G11" s="32">
        <f>E11*F11</f>
        <v>0</v>
      </c>
    </row>
    <row r="12" spans="1:7" x14ac:dyDescent="0.3">
      <c r="A12" s="53"/>
      <c r="B12" s="53"/>
      <c r="C12" s="53"/>
      <c r="D12" s="53"/>
      <c r="E12" s="53"/>
      <c r="F12" s="53"/>
      <c r="G12" s="32">
        <f t="shared" ref="G12:G19" si="0">E12*F12</f>
        <v>0</v>
      </c>
    </row>
    <row r="13" spans="1:7" x14ac:dyDescent="0.3">
      <c r="A13" s="53"/>
      <c r="B13" s="53"/>
      <c r="C13" s="53"/>
      <c r="D13" s="53"/>
      <c r="E13" s="53"/>
      <c r="F13" s="53"/>
      <c r="G13" s="32">
        <f t="shared" si="0"/>
        <v>0</v>
      </c>
    </row>
    <row r="14" spans="1:7" x14ac:dyDescent="0.3">
      <c r="A14" s="53"/>
      <c r="B14" s="53"/>
      <c r="C14" s="53"/>
      <c r="D14" s="53"/>
      <c r="E14" s="53"/>
      <c r="F14" s="53"/>
      <c r="G14" s="32"/>
    </row>
    <row r="15" spans="1:7" x14ac:dyDescent="0.3">
      <c r="A15" s="53"/>
      <c r="B15" s="53"/>
      <c r="C15" s="53"/>
      <c r="D15" s="53"/>
      <c r="E15" s="53"/>
      <c r="F15" s="53"/>
      <c r="G15" s="32">
        <f t="shared" si="0"/>
        <v>0</v>
      </c>
    </row>
    <row r="16" spans="1:7" x14ac:dyDescent="0.3">
      <c r="A16" s="53"/>
      <c r="B16" s="53"/>
      <c r="C16" s="53"/>
      <c r="D16" s="53"/>
      <c r="E16" s="53"/>
      <c r="F16" s="53"/>
      <c r="G16" s="32">
        <f t="shared" si="0"/>
        <v>0</v>
      </c>
    </row>
    <row r="17" spans="1:7" x14ac:dyDescent="0.3">
      <c r="A17" s="53"/>
      <c r="B17" s="53"/>
      <c r="C17" s="53"/>
      <c r="D17" s="53"/>
      <c r="E17" s="53"/>
      <c r="F17" s="53"/>
      <c r="G17" s="32">
        <f t="shared" si="0"/>
        <v>0</v>
      </c>
    </row>
    <row r="18" spans="1:7" x14ac:dyDescent="0.3">
      <c r="A18" s="53"/>
      <c r="B18" s="53"/>
      <c r="C18" s="53"/>
      <c r="D18" s="53"/>
      <c r="E18" s="53"/>
      <c r="F18" s="53"/>
      <c r="G18" s="32">
        <f t="shared" si="0"/>
        <v>0</v>
      </c>
    </row>
    <row r="19" spans="1:7" x14ac:dyDescent="0.3">
      <c r="A19" s="53"/>
      <c r="B19" s="53"/>
      <c r="C19" s="53"/>
      <c r="D19" s="53"/>
      <c r="E19" s="53"/>
      <c r="F19" s="53"/>
      <c r="G19" s="32">
        <f t="shared" si="0"/>
        <v>0</v>
      </c>
    </row>
    <row r="20" spans="1:7" x14ac:dyDescent="0.3">
      <c r="A20" s="35"/>
      <c r="B20" s="35"/>
      <c r="C20" s="35"/>
      <c r="D20" s="35"/>
      <c r="F20" s="35" t="s">
        <v>7</v>
      </c>
      <c r="G20" s="36">
        <f>SUM(G11:G19)</f>
        <v>0</v>
      </c>
    </row>
    <row r="21" spans="1:7" ht="17.399999999999999" x14ac:dyDescent="0.3">
      <c r="A21" s="14" t="s">
        <v>84</v>
      </c>
    </row>
    <row r="22" spans="1:7" ht="18" x14ac:dyDescent="0.35">
      <c r="A22" s="16" t="s">
        <v>17</v>
      </c>
    </row>
    <row r="23" spans="1:7" ht="31.2" x14ac:dyDescent="0.3">
      <c r="A23" s="18" t="s">
        <v>5</v>
      </c>
      <c r="B23" s="18" t="s">
        <v>15</v>
      </c>
      <c r="C23" s="18" t="s">
        <v>6</v>
      </c>
      <c r="D23" s="18" t="s">
        <v>16</v>
      </c>
      <c r="E23" s="18" t="s">
        <v>4</v>
      </c>
    </row>
    <row r="24" spans="1:7" x14ac:dyDescent="0.3">
      <c r="A24" s="53"/>
      <c r="B24" s="32">
        <f>A24*12.9</f>
        <v>0</v>
      </c>
      <c r="C24" s="53"/>
      <c r="D24" s="32">
        <f>C24*9.1</f>
        <v>0</v>
      </c>
      <c r="E24" s="20" t="e">
        <f>D86/(B24+D24)</f>
        <v>#DIV/0!</v>
      </c>
    </row>
    <row r="25" spans="1:7" x14ac:dyDescent="0.3">
      <c r="A25" s="10"/>
      <c r="B25" s="10"/>
    </row>
    <row r="26" spans="1:7" ht="17.399999999999999" x14ac:dyDescent="0.3">
      <c r="A26" s="14" t="s">
        <v>85</v>
      </c>
      <c r="B26" s="10"/>
    </row>
    <row r="27" spans="1:7" ht="18" x14ac:dyDescent="0.35">
      <c r="A27" s="16" t="s">
        <v>49</v>
      </c>
    </row>
    <row r="28" spans="1:7" ht="46.8" x14ac:dyDescent="0.3">
      <c r="A28" s="18" t="s">
        <v>120</v>
      </c>
      <c r="B28" s="18" t="s">
        <v>176</v>
      </c>
      <c r="C28" s="18" t="s">
        <v>50</v>
      </c>
      <c r="D28" s="18" t="s">
        <v>22</v>
      </c>
    </row>
    <row r="29" spans="1:7" x14ac:dyDescent="0.3">
      <c r="A29" s="54"/>
      <c r="B29" s="54"/>
      <c r="C29" s="54"/>
      <c r="D29" s="33" t="e">
        <f>C35/B35</f>
        <v>#DIV/0!</v>
      </c>
    </row>
    <row r="30" spans="1:7" x14ac:dyDescent="0.3">
      <c r="A30" s="54"/>
      <c r="B30" s="54"/>
      <c r="C30" s="54"/>
    </row>
    <row r="31" spans="1:7" x14ac:dyDescent="0.3">
      <c r="A31" s="53"/>
      <c r="B31" s="53"/>
      <c r="C31" s="53"/>
    </row>
    <row r="32" spans="1:7" x14ac:dyDescent="0.3">
      <c r="A32" s="53"/>
      <c r="B32" s="53"/>
      <c r="C32" s="53"/>
    </row>
    <row r="33" spans="1:5" x14ac:dyDescent="0.3">
      <c r="A33" s="54"/>
      <c r="B33" s="54"/>
      <c r="C33" s="54"/>
    </row>
    <row r="34" spans="1:5" x14ac:dyDescent="0.3">
      <c r="A34" s="54"/>
      <c r="B34" s="54"/>
      <c r="C34" s="54"/>
    </row>
    <row r="35" spans="1:5" x14ac:dyDescent="0.3">
      <c r="A35" s="7" t="s">
        <v>118</v>
      </c>
      <c r="B35" s="34">
        <f>SUM(B29:B34)</f>
        <v>0</v>
      </c>
      <c r="C35" s="34">
        <f>SUM(C29:C34)</f>
        <v>0</v>
      </c>
    </row>
    <row r="36" spans="1:5" x14ac:dyDescent="0.3">
      <c r="A36" s="10"/>
      <c r="B36" s="10"/>
    </row>
    <row r="37" spans="1:5" x14ac:dyDescent="0.3">
      <c r="A37" s="10"/>
      <c r="B37" s="10"/>
    </row>
    <row r="38" spans="1:5" ht="17.399999999999999" x14ac:dyDescent="0.3">
      <c r="A38" s="14" t="s">
        <v>86</v>
      </c>
    </row>
    <row r="39" spans="1:5" ht="17.399999999999999" x14ac:dyDescent="0.3">
      <c r="A39" s="14" t="s">
        <v>188</v>
      </c>
    </row>
    <row r="40" spans="1:5" ht="18" x14ac:dyDescent="0.35">
      <c r="A40" s="16" t="s">
        <v>186</v>
      </c>
    </row>
    <row r="41" spans="1:5" ht="31.2" x14ac:dyDescent="0.3">
      <c r="A41" s="18" t="s">
        <v>23</v>
      </c>
      <c r="B41" s="18" t="s">
        <v>24</v>
      </c>
      <c r="C41" s="18" t="s">
        <v>25</v>
      </c>
      <c r="D41" s="18" t="s">
        <v>27</v>
      </c>
      <c r="E41" s="18" t="s">
        <v>136</v>
      </c>
    </row>
    <row r="42" spans="1:5" x14ac:dyDescent="0.3">
      <c r="A42" s="54"/>
      <c r="B42" s="54"/>
      <c r="C42" s="54"/>
      <c r="D42" s="54"/>
      <c r="E42" s="54"/>
    </row>
    <row r="43" spans="1:5" x14ac:dyDescent="0.3">
      <c r="A43" s="54"/>
      <c r="B43" s="54"/>
      <c r="C43" s="54"/>
      <c r="D43" s="54"/>
      <c r="E43" s="54"/>
    </row>
    <row r="44" spans="1:5" x14ac:dyDescent="0.3">
      <c r="A44" s="54"/>
      <c r="B44" s="54"/>
      <c r="C44" s="54"/>
      <c r="D44" s="54"/>
      <c r="E44" s="54"/>
    </row>
    <row r="45" spans="1:5" x14ac:dyDescent="0.3">
      <c r="A45" s="54"/>
      <c r="B45" s="54"/>
      <c r="C45" s="54"/>
      <c r="D45" s="54"/>
      <c r="E45" s="54"/>
    </row>
    <row r="46" spans="1:5" x14ac:dyDescent="0.3">
      <c r="A46" s="54"/>
      <c r="B46" s="54"/>
      <c r="C46" s="54"/>
      <c r="D46" s="54"/>
      <c r="E46" s="54"/>
    </row>
    <row r="47" spans="1:5" x14ac:dyDescent="0.3">
      <c r="A47" s="54"/>
      <c r="B47" s="54"/>
      <c r="C47" s="54"/>
      <c r="D47" s="54"/>
      <c r="E47" s="54"/>
    </row>
    <row r="48" spans="1:5" x14ac:dyDescent="0.3">
      <c r="A48" s="53"/>
      <c r="B48" s="53"/>
      <c r="C48" s="53"/>
      <c r="D48" s="53"/>
      <c r="E48" s="54"/>
    </row>
    <row r="50" spans="1:5" ht="17.399999999999999" x14ac:dyDescent="0.3">
      <c r="A50" s="14" t="s">
        <v>189</v>
      </c>
    </row>
    <row r="51" spans="1:5" ht="18" x14ac:dyDescent="0.35">
      <c r="A51" s="16" t="s">
        <v>58</v>
      </c>
    </row>
    <row r="52" spans="1:5" ht="62.4" x14ac:dyDescent="0.3">
      <c r="A52" s="18" t="s">
        <v>37</v>
      </c>
      <c r="B52" s="18" t="s">
        <v>38</v>
      </c>
      <c r="C52" s="18" t="s">
        <v>39</v>
      </c>
      <c r="D52" s="18" t="s">
        <v>40</v>
      </c>
      <c r="E52" s="18" t="s">
        <v>136</v>
      </c>
    </row>
    <row r="53" spans="1:5" x14ac:dyDescent="0.3">
      <c r="A53" s="54"/>
      <c r="B53" s="54"/>
      <c r="C53" s="54"/>
      <c r="D53" s="54"/>
      <c r="E53" s="54"/>
    </row>
    <row r="54" spans="1:5" x14ac:dyDescent="0.3">
      <c r="A54" s="54"/>
      <c r="B54" s="54"/>
      <c r="C54" s="54"/>
      <c r="D54" s="54"/>
      <c r="E54" s="54"/>
    </row>
    <row r="55" spans="1:5" x14ac:dyDescent="0.3">
      <c r="A55" s="54"/>
      <c r="B55" s="54"/>
      <c r="C55" s="54"/>
      <c r="D55" s="54"/>
      <c r="E55" s="54"/>
    </row>
    <row r="56" spans="1:5" x14ac:dyDescent="0.3">
      <c r="A56" s="54"/>
      <c r="B56" s="54"/>
      <c r="C56" s="54"/>
      <c r="D56" s="54"/>
      <c r="E56" s="54"/>
    </row>
    <row r="57" spans="1:5" x14ac:dyDescent="0.3">
      <c r="A57" s="54"/>
      <c r="B57" s="54"/>
      <c r="C57" s="54"/>
      <c r="D57" s="54"/>
      <c r="E57" s="54"/>
    </row>
    <row r="58" spans="1:5" x14ac:dyDescent="0.3">
      <c r="A58" s="54"/>
      <c r="B58" s="54"/>
      <c r="C58" s="54"/>
      <c r="D58" s="54"/>
      <c r="E58" s="54"/>
    </row>
    <row r="59" spans="1:5" x14ac:dyDescent="0.3">
      <c r="A59" s="54"/>
      <c r="B59" s="54"/>
      <c r="C59" s="54"/>
      <c r="D59" s="54"/>
      <c r="E59" s="54"/>
    </row>
    <row r="60" spans="1:5" x14ac:dyDescent="0.3">
      <c r="A60" s="53"/>
      <c r="B60" s="53"/>
      <c r="C60" s="53"/>
      <c r="D60" s="53"/>
      <c r="E60" s="54"/>
    </row>
    <row r="62" spans="1:5" ht="18" x14ac:dyDescent="0.35">
      <c r="A62" s="16" t="s">
        <v>41</v>
      </c>
    </row>
    <row r="63" spans="1:5" x14ac:dyDescent="0.3">
      <c r="A63" s="18" t="s">
        <v>42</v>
      </c>
      <c r="B63" s="18" t="s">
        <v>43</v>
      </c>
      <c r="C63" s="18" t="s">
        <v>44</v>
      </c>
      <c r="D63" s="18" t="s">
        <v>46</v>
      </c>
    </row>
    <row r="64" spans="1:5" x14ac:dyDescent="0.3">
      <c r="A64" s="54"/>
      <c r="B64" s="54"/>
      <c r="C64" s="54"/>
      <c r="D64" s="54"/>
    </row>
    <row r="65" spans="1:4" x14ac:dyDescent="0.3">
      <c r="A65" s="54"/>
      <c r="B65" s="54"/>
      <c r="C65" s="54"/>
      <c r="D65" s="54"/>
    </row>
    <row r="66" spans="1:4" x14ac:dyDescent="0.3">
      <c r="A66" s="54"/>
      <c r="B66" s="54"/>
      <c r="C66" s="54"/>
      <c r="D66" s="54"/>
    </row>
    <row r="67" spans="1:4" ht="39" customHeight="1" x14ac:dyDescent="0.35">
      <c r="A67" s="18" t="s">
        <v>45</v>
      </c>
      <c r="B67" s="94"/>
      <c r="C67" s="95"/>
      <c r="D67" s="96"/>
    </row>
  </sheetData>
  <mergeCells count="1">
    <mergeCell ref="B67:D67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B2FB6-3CB4-F54A-BB9A-6829C9BBE993}">
  <sheetPr>
    <tabColor theme="5" tint="-0.249977111117893"/>
  </sheetPr>
  <dimension ref="A1:E96"/>
  <sheetViews>
    <sheetView showGridLines="0" topLeftCell="A19" zoomScaleNormal="100" workbookViewId="0">
      <selection activeCell="A30" sqref="A30:D30"/>
    </sheetView>
  </sheetViews>
  <sheetFormatPr defaultColWidth="28.296875" defaultRowHeight="15.6" x14ac:dyDescent="0.3"/>
  <cols>
    <col min="1" max="3" width="28.296875" style="7"/>
    <col min="4" max="4" width="30.69921875" style="7" customWidth="1"/>
    <col min="5" max="5" width="32.69921875" style="7" customWidth="1"/>
    <col min="6" max="16384" width="28.296875" style="7"/>
  </cols>
  <sheetData>
    <row r="1" spans="1:5" ht="22.8" x14ac:dyDescent="0.4">
      <c r="A1" s="2" t="s">
        <v>89</v>
      </c>
      <c r="D1" s="5" t="s">
        <v>147</v>
      </c>
      <c r="E1" s="6"/>
    </row>
    <row r="2" spans="1:5" ht="18" x14ac:dyDescent="0.3">
      <c r="A2" s="7" t="s">
        <v>13</v>
      </c>
      <c r="B2" s="52"/>
      <c r="D2" s="8" t="s">
        <v>149</v>
      </c>
      <c r="E2" s="9"/>
    </row>
    <row r="3" spans="1:5" ht="19.95" customHeight="1" x14ac:dyDescent="0.3">
      <c r="A3" s="7" t="s">
        <v>52</v>
      </c>
      <c r="B3" s="52"/>
      <c r="C3" s="10"/>
      <c r="D3" s="8" t="s">
        <v>148</v>
      </c>
      <c r="E3" s="9"/>
    </row>
    <row r="4" spans="1:5" ht="18" x14ac:dyDescent="0.3">
      <c r="A4" s="7" t="s">
        <v>53</v>
      </c>
      <c r="B4" s="52"/>
      <c r="C4" s="10"/>
      <c r="D4" s="8" t="s">
        <v>150</v>
      </c>
      <c r="E4" s="9"/>
    </row>
    <row r="5" spans="1:5" ht="18" x14ac:dyDescent="0.3">
      <c r="A5" s="7" t="s">
        <v>57</v>
      </c>
      <c r="B5" s="63"/>
      <c r="C5" s="10"/>
      <c r="D5" s="11"/>
      <c r="E5" s="12"/>
    </row>
    <row r="6" spans="1:5" x14ac:dyDescent="0.3">
      <c r="A6" s="10"/>
    </row>
    <row r="7" spans="1:5" x14ac:dyDescent="0.3">
      <c r="A7" s="10"/>
    </row>
    <row r="8" spans="1:5" ht="17.399999999999999" x14ac:dyDescent="0.3">
      <c r="A8" s="14" t="s">
        <v>90</v>
      </c>
    </row>
    <row r="9" spans="1:5" ht="18" x14ac:dyDescent="0.35">
      <c r="A9" s="16" t="s">
        <v>14</v>
      </c>
    </row>
    <row r="10" spans="1:5" ht="31.2" x14ac:dyDescent="0.3">
      <c r="A10" s="18" t="s">
        <v>10</v>
      </c>
      <c r="B10" s="18" t="s">
        <v>54</v>
      </c>
      <c r="C10" s="19" t="s">
        <v>145</v>
      </c>
    </row>
    <row r="11" spans="1:5" x14ac:dyDescent="0.3">
      <c r="A11" s="54"/>
      <c r="B11" s="54"/>
      <c r="C11" s="54"/>
    </row>
    <row r="12" spans="1:5" x14ac:dyDescent="0.3">
      <c r="A12" s="54"/>
      <c r="B12" s="54"/>
      <c r="C12" s="54"/>
    </row>
    <row r="13" spans="1:5" x14ac:dyDescent="0.3">
      <c r="A13" s="54"/>
      <c r="B13" s="54"/>
      <c r="C13" s="54"/>
    </row>
    <row r="14" spans="1:5" x14ac:dyDescent="0.3">
      <c r="A14" s="54"/>
      <c r="B14" s="54"/>
      <c r="C14" s="54"/>
    </row>
    <row r="15" spans="1:5" x14ac:dyDescent="0.3">
      <c r="A15" s="10"/>
    </row>
    <row r="16" spans="1:5" ht="17.399999999999999" x14ac:dyDescent="0.3">
      <c r="A16" s="14" t="s">
        <v>91</v>
      </c>
    </row>
    <row r="17" spans="1:4" ht="18" x14ac:dyDescent="0.35">
      <c r="A17" s="16" t="s">
        <v>14</v>
      </c>
    </row>
    <row r="18" spans="1:4" x14ac:dyDescent="0.3">
      <c r="A18" s="18" t="s">
        <v>56</v>
      </c>
      <c r="B18" s="59"/>
    </row>
    <row r="19" spans="1:4" ht="46.8" x14ac:dyDescent="0.3">
      <c r="A19" s="18" t="s">
        <v>252</v>
      </c>
      <c r="B19" s="18" t="s">
        <v>254</v>
      </c>
      <c r="C19" s="18" t="s">
        <v>135</v>
      </c>
      <c r="D19" s="18" t="s">
        <v>248</v>
      </c>
    </row>
    <row r="20" spans="1:4" x14ac:dyDescent="0.3">
      <c r="A20" s="54"/>
      <c r="B20" s="54"/>
      <c r="C20" s="54"/>
      <c r="D20" s="37">
        <f t="shared" ref="D20:D25" si="0">B20*C20</f>
        <v>0</v>
      </c>
    </row>
    <row r="21" spans="1:4" x14ac:dyDescent="0.3">
      <c r="A21" s="54"/>
      <c r="B21" s="54"/>
      <c r="C21" s="54"/>
      <c r="D21" s="37">
        <f t="shared" si="0"/>
        <v>0</v>
      </c>
    </row>
    <row r="22" spans="1:4" x14ac:dyDescent="0.3">
      <c r="A22" s="54"/>
      <c r="B22" s="54"/>
      <c r="C22" s="54"/>
      <c r="D22" s="37">
        <f t="shared" si="0"/>
        <v>0</v>
      </c>
    </row>
    <row r="23" spans="1:4" x14ac:dyDescent="0.3">
      <c r="A23" s="54"/>
      <c r="B23" s="54"/>
      <c r="C23" s="54"/>
      <c r="D23" s="37">
        <f t="shared" si="0"/>
        <v>0</v>
      </c>
    </row>
    <row r="24" spans="1:4" x14ac:dyDescent="0.3">
      <c r="A24" s="54"/>
      <c r="B24" s="54"/>
      <c r="C24" s="54"/>
      <c r="D24" s="37">
        <f t="shared" si="0"/>
        <v>0</v>
      </c>
    </row>
    <row r="25" spans="1:4" x14ac:dyDescent="0.3">
      <c r="A25" s="54"/>
      <c r="B25" s="54"/>
      <c r="C25" s="54"/>
      <c r="D25" s="37">
        <f t="shared" si="0"/>
        <v>0</v>
      </c>
    </row>
    <row r="26" spans="1:4" x14ac:dyDescent="0.3">
      <c r="A26" s="7" t="s">
        <v>250</v>
      </c>
      <c r="C26" s="38" t="s">
        <v>246</v>
      </c>
      <c r="D26" s="37">
        <f>SUM(D20:D25)</f>
        <v>0</v>
      </c>
    </row>
    <row r="27" spans="1:4" x14ac:dyDescent="0.3">
      <c r="C27" s="10" t="s">
        <v>247</v>
      </c>
      <c r="D27" s="39" t="e">
        <f>D26/B18</f>
        <v>#DIV/0!</v>
      </c>
    </row>
    <row r="28" spans="1:4" ht="7.2" customHeight="1" x14ac:dyDescent="0.3">
      <c r="C28" s="10"/>
      <c r="D28" s="10"/>
    </row>
    <row r="29" spans="1:4" ht="16.8" customHeight="1" x14ac:dyDescent="0.3">
      <c r="A29" s="97" t="s">
        <v>255</v>
      </c>
      <c r="B29" s="97"/>
      <c r="C29" s="97"/>
      <c r="D29" s="97"/>
    </row>
    <row r="30" spans="1:4" ht="101.4" customHeight="1" x14ac:dyDescent="0.3">
      <c r="A30" s="98"/>
      <c r="B30" s="99"/>
      <c r="C30" s="99"/>
      <c r="D30" s="100"/>
    </row>
    <row r="32" spans="1:4" ht="17.399999999999999" x14ac:dyDescent="0.3">
      <c r="A32" s="14" t="s">
        <v>92</v>
      </c>
    </row>
    <row r="33" spans="1:4" ht="18" x14ac:dyDescent="0.35">
      <c r="A33" s="16" t="s">
        <v>14</v>
      </c>
    </row>
    <row r="34" spans="1:4" ht="31.2" x14ac:dyDescent="0.3">
      <c r="A34" s="18" t="s">
        <v>11</v>
      </c>
      <c r="B34" s="18" t="s">
        <v>30</v>
      </c>
      <c r="C34" s="18" t="s">
        <v>122</v>
      </c>
      <c r="D34" s="18" t="s">
        <v>146</v>
      </c>
    </row>
    <row r="35" spans="1:4" x14ac:dyDescent="0.3">
      <c r="A35" s="54"/>
      <c r="B35" s="54"/>
      <c r="C35" s="54"/>
      <c r="D35" s="54"/>
    </row>
    <row r="36" spans="1:4" x14ac:dyDescent="0.3">
      <c r="A36" s="54"/>
      <c r="B36" s="54"/>
      <c r="C36" s="54"/>
      <c r="D36" s="54"/>
    </row>
    <row r="37" spans="1:4" x14ac:dyDescent="0.3">
      <c r="A37" s="53"/>
      <c r="B37" s="53"/>
      <c r="C37" s="53"/>
      <c r="D37" s="53"/>
    </row>
    <row r="38" spans="1:4" x14ac:dyDescent="0.3">
      <c r="A38" s="53"/>
      <c r="B38" s="53"/>
      <c r="C38" s="53"/>
      <c r="D38" s="53"/>
    </row>
    <row r="39" spans="1:4" x14ac:dyDescent="0.3">
      <c r="A39" s="54"/>
      <c r="B39" s="54"/>
      <c r="C39" s="54"/>
      <c r="D39" s="54"/>
    </row>
    <row r="40" spans="1:4" x14ac:dyDescent="0.3">
      <c r="A40" s="54"/>
      <c r="B40" s="54"/>
      <c r="C40" s="54"/>
      <c r="D40" s="54"/>
    </row>
    <row r="42" spans="1:4" ht="17.399999999999999" x14ac:dyDescent="0.3">
      <c r="A42" s="14" t="s">
        <v>93</v>
      </c>
    </row>
    <row r="43" spans="1:4" ht="18" x14ac:dyDescent="0.35">
      <c r="A43" s="16" t="s">
        <v>14</v>
      </c>
    </row>
    <row r="44" spans="1:4" ht="31.2" x14ac:dyDescent="0.3">
      <c r="A44" s="18" t="s">
        <v>120</v>
      </c>
      <c r="B44" s="18" t="s">
        <v>119</v>
      </c>
      <c r="C44" s="18" t="s">
        <v>117</v>
      </c>
      <c r="D44" s="18" t="s">
        <v>22</v>
      </c>
    </row>
    <row r="45" spans="1:4" x14ac:dyDescent="0.3">
      <c r="A45" s="54"/>
      <c r="B45" s="54"/>
      <c r="C45" s="54"/>
      <c r="D45" s="33" t="e">
        <f>C51/B51</f>
        <v>#DIV/0!</v>
      </c>
    </row>
    <row r="46" spans="1:4" x14ac:dyDescent="0.3">
      <c r="A46" s="54"/>
      <c r="B46" s="54"/>
      <c r="C46" s="54"/>
    </row>
    <row r="47" spans="1:4" x14ac:dyDescent="0.3">
      <c r="A47" s="53"/>
      <c r="B47" s="53"/>
      <c r="C47" s="53"/>
    </row>
    <row r="48" spans="1:4" x14ac:dyDescent="0.3">
      <c r="A48" s="53"/>
      <c r="B48" s="53"/>
      <c r="C48" s="53"/>
    </row>
    <row r="49" spans="1:5" x14ac:dyDescent="0.3">
      <c r="A49" s="54"/>
      <c r="B49" s="54"/>
      <c r="C49" s="54"/>
    </row>
    <row r="50" spans="1:5" x14ac:dyDescent="0.3">
      <c r="A50" s="54"/>
      <c r="B50" s="54"/>
      <c r="C50" s="54"/>
    </row>
    <row r="51" spans="1:5" x14ac:dyDescent="0.3">
      <c r="A51" s="7" t="s">
        <v>118</v>
      </c>
      <c r="B51" s="34">
        <f>SUM(B45:B50)</f>
        <v>0</v>
      </c>
      <c r="C51" s="34">
        <f>SUM(C45:C50)</f>
        <v>0</v>
      </c>
    </row>
    <row r="53" spans="1:5" ht="17.399999999999999" x14ac:dyDescent="0.3">
      <c r="A53" s="14" t="s">
        <v>94</v>
      </c>
    </row>
    <row r="54" spans="1:5" ht="17.399999999999999" x14ac:dyDescent="0.3">
      <c r="A54" s="14" t="s">
        <v>190</v>
      </c>
    </row>
    <row r="55" spans="1:5" ht="18" x14ac:dyDescent="0.35">
      <c r="A55" s="16" t="s">
        <v>186</v>
      </c>
    </row>
    <row r="56" spans="1:5" ht="31.2" x14ac:dyDescent="0.3">
      <c r="A56" s="18" t="s">
        <v>25</v>
      </c>
      <c r="B56" s="18" t="s">
        <v>24</v>
      </c>
      <c r="C56" s="18" t="s">
        <v>23</v>
      </c>
      <c r="D56" s="18" t="s">
        <v>27</v>
      </c>
      <c r="E56" s="18" t="s">
        <v>136</v>
      </c>
    </row>
    <row r="57" spans="1:5" x14ac:dyDescent="0.3">
      <c r="A57" s="54"/>
      <c r="B57" s="54"/>
      <c r="C57" s="54"/>
      <c r="D57" s="54"/>
      <c r="E57" s="54"/>
    </row>
    <row r="58" spans="1:5" x14ac:dyDescent="0.3">
      <c r="A58" s="54"/>
      <c r="B58" s="54"/>
      <c r="C58" s="54"/>
      <c r="D58" s="54"/>
      <c r="E58" s="54"/>
    </row>
    <row r="59" spans="1:5" x14ac:dyDescent="0.3">
      <c r="A59" s="54"/>
      <c r="B59" s="54"/>
      <c r="C59" s="54"/>
      <c r="D59" s="54"/>
      <c r="E59" s="54"/>
    </row>
    <row r="60" spans="1:5" x14ac:dyDescent="0.3">
      <c r="A60" s="54"/>
      <c r="B60" s="54"/>
      <c r="C60" s="54"/>
      <c r="D60" s="54"/>
      <c r="E60" s="54"/>
    </row>
    <row r="61" spans="1:5" x14ac:dyDescent="0.3">
      <c r="A61" s="54"/>
      <c r="B61" s="54"/>
      <c r="C61" s="54"/>
      <c r="D61" s="54"/>
      <c r="E61" s="54"/>
    </row>
    <row r="62" spans="1:5" x14ac:dyDescent="0.3">
      <c r="A62" s="54"/>
      <c r="B62" s="54"/>
      <c r="C62" s="54"/>
      <c r="D62" s="54"/>
      <c r="E62" s="54"/>
    </row>
    <row r="63" spans="1:5" x14ac:dyDescent="0.3">
      <c r="A63" s="53"/>
      <c r="B63" s="53"/>
      <c r="C63" s="53"/>
      <c r="D63" s="53"/>
      <c r="E63" s="54"/>
    </row>
    <row r="65" spans="1:5" ht="17.399999999999999" x14ac:dyDescent="0.3">
      <c r="A65" s="14" t="s">
        <v>191</v>
      </c>
    </row>
    <row r="66" spans="1:5" ht="18" x14ac:dyDescent="0.35">
      <c r="A66" s="16" t="s">
        <v>58</v>
      </c>
    </row>
    <row r="67" spans="1:5" ht="31.2" x14ac:dyDescent="0.3">
      <c r="A67" s="18" t="s">
        <v>61</v>
      </c>
      <c r="B67" s="18" t="s">
        <v>59</v>
      </c>
      <c r="C67" s="18" t="s">
        <v>60</v>
      </c>
      <c r="D67" s="18" t="s">
        <v>137</v>
      </c>
      <c r="E67" s="18" t="s">
        <v>136</v>
      </c>
    </row>
    <row r="68" spans="1:5" x14ac:dyDescent="0.3">
      <c r="A68" s="54"/>
      <c r="B68" s="54"/>
      <c r="C68" s="54"/>
      <c r="D68" s="54"/>
      <c r="E68" s="54"/>
    </row>
    <row r="69" spans="1:5" x14ac:dyDescent="0.3">
      <c r="A69" s="54"/>
      <c r="B69" s="54"/>
      <c r="C69" s="54"/>
      <c r="D69" s="54"/>
      <c r="E69" s="54"/>
    </row>
    <row r="70" spans="1:5" x14ac:dyDescent="0.3">
      <c r="A70" s="54"/>
      <c r="B70" s="54"/>
      <c r="C70" s="54"/>
      <c r="D70" s="54"/>
      <c r="E70" s="54"/>
    </row>
    <row r="71" spans="1:5" x14ac:dyDescent="0.3">
      <c r="A71" s="54"/>
      <c r="B71" s="54"/>
      <c r="C71" s="54"/>
      <c r="D71" s="54"/>
      <c r="E71" s="54"/>
    </row>
    <row r="72" spans="1:5" x14ac:dyDescent="0.3">
      <c r="A72" s="54"/>
      <c r="B72" s="54"/>
      <c r="C72" s="54"/>
      <c r="D72" s="54"/>
      <c r="E72" s="54"/>
    </row>
    <row r="73" spans="1:5" x14ac:dyDescent="0.3">
      <c r="A73" s="54"/>
      <c r="B73" s="54"/>
      <c r="C73" s="54"/>
      <c r="D73" s="54"/>
      <c r="E73" s="54"/>
    </row>
    <row r="74" spans="1:5" x14ac:dyDescent="0.3">
      <c r="A74" s="53"/>
      <c r="B74" s="53"/>
      <c r="C74" s="53"/>
      <c r="D74" s="53"/>
      <c r="E74" s="54"/>
    </row>
    <row r="76" spans="1:5" ht="17.399999999999999" x14ac:dyDescent="0.3">
      <c r="A76" s="14" t="s">
        <v>95</v>
      </c>
    </row>
    <row r="77" spans="1:5" ht="17.399999999999999" x14ac:dyDescent="0.3">
      <c r="A77" s="14" t="s">
        <v>96</v>
      </c>
    </row>
    <row r="78" spans="1:5" ht="18" x14ac:dyDescent="0.35">
      <c r="A78" s="16" t="s">
        <v>49</v>
      </c>
    </row>
    <row r="79" spans="1:5" ht="31.2" x14ac:dyDescent="0.3">
      <c r="A79" s="18" t="s">
        <v>26</v>
      </c>
      <c r="B79" s="18" t="s">
        <v>24</v>
      </c>
      <c r="C79" s="18" t="s">
        <v>23</v>
      </c>
      <c r="D79" s="18" t="s">
        <v>27</v>
      </c>
      <c r="E79" s="18" t="s">
        <v>136</v>
      </c>
    </row>
    <row r="80" spans="1:5" x14ac:dyDescent="0.3">
      <c r="A80" s="53"/>
      <c r="B80" s="53"/>
      <c r="C80" s="53"/>
      <c r="D80" s="53"/>
      <c r="E80" s="54"/>
    </row>
    <row r="81" spans="1:5" x14ac:dyDescent="0.3">
      <c r="A81" s="53"/>
      <c r="B81" s="53"/>
      <c r="C81" s="53"/>
      <c r="D81" s="53"/>
      <c r="E81" s="54"/>
    </row>
    <row r="82" spans="1:5" x14ac:dyDescent="0.3">
      <c r="A82" s="53"/>
      <c r="B82" s="53"/>
      <c r="C82" s="53"/>
      <c r="D82" s="53"/>
      <c r="E82" s="54"/>
    </row>
    <row r="83" spans="1:5" x14ac:dyDescent="0.3">
      <c r="A83" s="53"/>
      <c r="B83" s="53"/>
      <c r="C83" s="53"/>
      <c r="D83" s="53"/>
      <c r="E83" s="54"/>
    </row>
    <row r="84" spans="1:5" x14ac:dyDescent="0.3">
      <c r="A84" s="53"/>
      <c r="B84" s="53"/>
      <c r="C84" s="53"/>
      <c r="D84" s="53"/>
      <c r="E84" s="54"/>
    </row>
    <row r="86" spans="1:5" ht="17.399999999999999" x14ac:dyDescent="0.3">
      <c r="A86" s="14" t="s">
        <v>172</v>
      </c>
    </row>
    <row r="87" spans="1:5" ht="18" x14ac:dyDescent="0.35">
      <c r="A87" s="16" t="s">
        <v>14</v>
      </c>
    </row>
    <row r="88" spans="1:5" ht="31.2" x14ac:dyDescent="0.3">
      <c r="A88" s="18" t="s">
        <v>8</v>
      </c>
      <c r="B88" s="18" t="s">
        <v>63</v>
      </c>
      <c r="C88" s="18" t="s">
        <v>23</v>
      </c>
      <c r="D88" s="18" t="s">
        <v>28</v>
      </c>
      <c r="E88" s="18" t="s">
        <v>136</v>
      </c>
    </row>
    <row r="89" spans="1:5" x14ac:dyDescent="0.3">
      <c r="A89" s="53"/>
      <c r="B89" s="53"/>
      <c r="C89" s="53"/>
      <c r="D89" s="53"/>
      <c r="E89" s="53"/>
    </row>
    <row r="90" spans="1:5" x14ac:dyDescent="0.3">
      <c r="A90" s="53"/>
      <c r="B90" s="53"/>
      <c r="C90" s="53"/>
      <c r="D90" s="53"/>
      <c r="E90" s="53"/>
    </row>
    <row r="91" spans="1:5" x14ac:dyDescent="0.3">
      <c r="A91" s="53"/>
      <c r="B91" s="53"/>
      <c r="C91" s="53"/>
      <c r="D91" s="53"/>
      <c r="E91" s="53"/>
    </row>
    <row r="92" spans="1:5" x14ac:dyDescent="0.3">
      <c r="A92" s="53"/>
      <c r="B92" s="53"/>
      <c r="C92" s="53"/>
      <c r="D92" s="53"/>
      <c r="E92" s="53"/>
    </row>
    <row r="93" spans="1:5" x14ac:dyDescent="0.3">
      <c r="A93" s="53"/>
      <c r="B93" s="53"/>
      <c r="C93" s="53"/>
      <c r="D93" s="53"/>
      <c r="E93" s="53"/>
    </row>
    <row r="94" spans="1:5" x14ac:dyDescent="0.3">
      <c r="A94" s="53"/>
      <c r="B94" s="53"/>
      <c r="C94" s="53"/>
      <c r="D94" s="53"/>
      <c r="E94" s="53"/>
    </row>
    <row r="95" spans="1:5" x14ac:dyDescent="0.3">
      <c r="A95" s="53"/>
      <c r="B95" s="53"/>
      <c r="C95" s="53"/>
      <c r="D95" s="53"/>
      <c r="E95" s="53"/>
    </row>
    <row r="96" spans="1:5" x14ac:dyDescent="0.3">
      <c r="A96" s="53"/>
      <c r="B96" s="53"/>
      <c r="C96" s="53"/>
      <c r="D96" s="53"/>
      <c r="E96" s="53"/>
    </row>
  </sheetData>
  <mergeCells count="2">
    <mergeCell ref="A29:D29"/>
    <mergeCell ref="A30:D30"/>
  </mergeCells>
  <phoneticPr fontId="8" type="noConversion"/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7C7E3-9614-494C-A53C-359B31D39CA3}">
  <sheetPr>
    <tabColor rgb="FFC00000"/>
  </sheetPr>
  <dimension ref="A1:E88"/>
  <sheetViews>
    <sheetView showGridLines="0" topLeftCell="A42" zoomScaleNormal="100" workbookViewId="0">
      <selection activeCell="B2" sqref="B2"/>
    </sheetView>
  </sheetViews>
  <sheetFormatPr defaultColWidth="26" defaultRowHeight="15.6" x14ac:dyDescent="0.3"/>
  <cols>
    <col min="1" max="3" width="26" style="7"/>
    <col min="4" max="4" width="31.5" style="7" customWidth="1"/>
    <col min="5" max="5" width="31.69921875" style="7" customWidth="1"/>
    <col min="6" max="16384" width="26" style="7"/>
  </cols>
  <sheetData>
    <row r="1" spans="1:5" ht="22.8" x14ac:dyDescent="0.4">
      <c r="A1" s="2" t="s">
        <v>2</v>
      </c>
      <c r="B1" s="10"/>
      <c r="C1" s="4"/>
      <c r="D1" s="5" t="s">
        <v>147</v>
      </c>
      <c r="E1" s="6"/>
    </row>
    <row r="2" spans="1:5" ht="18" x14ac:dyDescent="0.3">
      <c r="A2" s="7" t="s">
        <v>13</v>
      </c>
      <c r="B2" s="52"/>
      <c r="D2" s="8" t="s">
        <v>149</v>
      </c>
      <c r="E2" s="9"/>
    </row>
    <row r="3" spans="1:5" ht="19.95" customHeight="1" x14ac:dyDescent="0.3">
      <c r="A3" s="7" t="s">
        <v>52</v>
      </c>
      <c r="B3" s="52"/>
      <c r="D3" s="8" t="s">
        <v>148</v>
      </c>
      <c r="E3" s="9"/>
    </row>
    <row r="4" spans="1:5" ht="18" x14ac:dyDescent="0.3">
      <c r="A4" s="7" t="s">
        <v>53</v>
      </c>
      <c r="B4" s="52"/>
      <c r="C4" s="10"/>
      <c r="D4" s="8" t="s">
        <v>150</v>
      </c>
      <c r="E4" s="9"/>
    </row>
    <row r="5" spans="1:5" ht="18" x14ac:dyDescent="0.3">
      <c r="A5" s="7" t="s">
        <v>57</v>
      </c>
      <c r="B5" s="63"/>
      <c r="C5" s="10"/>
      <c r="D5" s="11"/>
      <c r="E5" s="12"/>
    </row>
    <row r="8" spans="1:5" ht="17.399999999999999" x14ac:dyDescent="0.3">
      <c r="A8" s="14" t="s">
        <v>64</v>
      </c>
    </row>
    <row r="9" spans="1:5" ht="18" x14ac:dyDescent="0.35">
      <c r="A9" s="16" t="s">
        <v>14</v>
      </c>
    </row>
    <row r="10" spans="1:5" x14ac:dyDescent="0.3">
      <c r="A10" s="18" t="s">
        <v>10</v>
      </c>
      <c r="B10" s="18" t="s">
        <v>11</v>
      </c>
      <c r="C10" s="18" t="s">
        <v>54</v>
      </c>
      <c r="D10" s="18" t="s">
        <v>108</v>
      </c>
    </row>
    <row r="11" spans="1:5" x14ac:dyDescent="0.3">
      <c r="A11" s="60"/>
      <c r="B11" s="54"/>
      <c r="C11" s="54"/>
      <c r="D11" s="54"/>
    </row>
    <row r="12" spans="1:5" x14ac:dyDescent="0.3">
      <c r="A12" s="60"/>
      <c r="B12" s="54"/>
      <c r="C12" s="54"/>
      <c r="D12" s="54"/>
    </row>
    <row r="13" spans="1:5" x14ac:dyDescent="0.3">
      <c r="A13" s="60"/>
      <c r="B13" s="54"/>
      <c r="C13" s="54"/>
      <c r="D13" s="54"/>
    </row>
    <row r="14" spans="1:5" x14ac:dyDescent="0.3">
      <c r="A14" s="60"/>
      <c r="B14" s="54"/>
      <c r="C14" s="54"/>
      <c r="D14" s="54"/>
    </row>
    <row r="16" spans="1:5" ht="17.399999999999999" x14ac:dyDescent="0.3">
      <c r="A16" s="14" t="s">
        <v>65</v>
      </c>
    </row>
    <row r="17" spans="1:4" ht="18" x14ac:dyDescent="0.35">
      <c r="A17" s="16" t="s">
        <v>14</v>
      </c>
    </row>
    <row r="18" spans="1:4" x14ac:dyDescent="0.3">
      <c r="A18" s="18" t="s">
        <v>56</v>
      </c>
      <c r="B18" s="59"/>
    </row>
    <row r="19" spans="1:4" ht="46.8" x14ac:dyDescent="0.3">
      <c r="A19" s="18" t="s">
        <v>251</v>
      </c>
      <c r="B19" s="18" t="s">
        <v>253</v>
      </c>
      <c r="C19" s="18" t="s">
        <v>135</v>
      </c>
      <c r="D19" s="18" t="s">
        <v>249</v>
      </c>
    </row>
    <row r="20" spans="1:4" x14ac:dyDescent="0.3">
      <c r="A20" s="54"/>
      <c r="B20" s="54"/>
      <c r="C20" s="54"/>
      <c r="D20" s="37">
        <f t="shared" ref="D20:D24" si="0">B20*C20</f>
        <v>0</v>
      </c>
    </row>
    <row r="21" spans="1:4" x14ac:dyDescent="0.3">
      <c r="A21" s="54"/>
      <c r="B21" s="54"/>
      <c r="C21" s="54"/>
      <c r="D21" s="37">
        <f t="shared" si="0"/>
        <v>0</v>
      </c>
    </row>
    <row r="22" spans="1:4" x14ac:dyDescent="0.3">
      <c r="A22" s="54"/>
      <c r="B22" s="54"/>
      <c r="C22" s="54"/>
      <c r="D22" s="37">
        <f t="shared" si="0"/>
        <v>0</v>
      </c>
    </row>
    <row r="23" spans="1:4" x14ac:dyDescent="0.3">
      <c r="A23" s="54"/>
      <c r="B23" s="54"/>
      <c r="C23" s="54"/>
      <c r="D23" s="37">
        <f t="shared" si="0"/>
        <v>0</v>
      </c>
    </row>
    <row r="24" spans="1:4" x14ac:dyDescent="0.3">
      <c r="A24" s="54"/>
      <c r="B24" s="54"/>
      <c r="C24" s="54"/>
      <c r="D24" s="37">
        <f t="shared" si="0"/>
        <v>0</v>
      </c>
    </row>
    <row r="25" spans="1:4" x14ac:dyDescent="0.3">
      <c r="A25" s="54"/>
      <c r="B25" s="54"/>
      <c r="C25" s="54"/>
      <c r="D25" s="37">
        <f t="shared" ref="D25:D26" si="1">B25*C25</f>
        <v>0</v>
      </c>
    </row>
    <row r="26" spans="1:4" x14ac:dyDescent="0.3">
      <c r="A26" s="54"/>
      <c r="B26" s="54"/>
      <c r="C26" s="54"/>
      <c r="D26" s="37">
        <f t="shared" si="1"/>
        <v>0</v>
      </c>
    </row>
    <row r="27" spans="1:4" x14ac:dyDescent="0.3">
      <c r="A27" s="7" t="s">
        <v>250</v>
      </c>
      <c r="C27" s="38" t="s">
        <v>246</v>
      </c>
      <c r="D27" s="37">
        <f>SUM(D20:D26)</f>
        <v>0</v>
      </c>
    </row>
    <row r="28" spans="1:4" x14ac:dyDescent="0.3">
      <c r="C28" s="10" t="s">
        <v>247</v>
      </c>
      <c r="D28" s="39" t="e">
        <f>D27/B18</f>
        <v>#DIV/0!</v>
      </c>
    </row>
    <row r="29" spans="1:4" ht="7.2" customHeight="1" x14ac:dyDescent="0.3">
      <c r="C29" s="10"/>
      <c r="D29" s="10"/>
    </row>
    <row r="30" spans="1:4" ht="16.2" customHeight="1" x14ac:dyDescent="0.3">
      <c r="A30" s="97" t="s">
        <v>255</v>
      </c>
      <c r="B30" s="97"/>
      <c r="C30" s="97"/>
      <c r="D30" s="97"/>
    </row>
    <row r="31" spans="1:4" ht="111" customHeight="1" x14ac:dyDescent="0.3">
      <c r="A31" s="98"/>
      <c r="B31" s="99"/>
      <c r="C31" s="99"/>
      <c r="D31" s="100"/>
    </row>
    <row r="32" spans="1:4" x14ac:dyDescent="0.3">
      <c r="A32" s="40"/>
      <c r="B32" s="40"/>
      <c r="C32" s="40"/>
      <c r="D32" s="40"/>
    </row>
    <row r="33" spans="1:4" ht="17.399999999999999" x14ac:dyDescent="0.3">
      <c r="A33" s="14" t="s">
        <v>97</v>
      </c>
    </row>
    <row r="34" spans="1:4" ht="18" x14ac:dyDescent="0.35">
      <c r="A34" s="16" t="s">
        <v>14</v>
      </c>
    </row>
    <row r="35" spans="1:4" ht="46.8" x14ac:dyDescent="0.3">
      <c r="A35" s="18" t="s">
        <v>110</v>
      </c>
      <c r="B35" s="18" t="s">
        <v>30</v>
      </c>
      <c r="C35" s="18" t="s">
        <v>238</v>
      </c>
    </row>
    <row r="36" spans="1:4" x14ac:dyDescent="0.3">
      <c r="A36" s="54"/>
      <c r="B36" s="54"/>
      <c r="C36" s="54"/>
    </row>
    <row r="37" spans="1:4" x14ac:dyDescent="0.3">
      <c r="A37" s="54"/>
      <c r="B37" s="54"/>
      <c r="C37" s="54"/>
    </row>
    <row r="38" spans="1:4" x14ac:dyDescent="0.3">
      <c r="A38" s="53"/>
      <c r="B38" s="53"/>
      <c r="C38" s="53"/>
    </row>
    <row r="39" spans="1:4" x14ac:dyDescent="0.3">
      <c r="A39" s="53"/>
      <c r="B39" s="53"/>
      <c r="C39" s="53"/>
    </row>
    <row r="40" spans="1:4" x14ac:dyDescent="0.3">
      <c r="A40" s="54"/>
      <c r="B40" s="54"/>
      <c r="C40" s="54"/>
    </row>
    <row r="41" spans="1:4" x14ac:dyDescent="0.3">
      <c r="A41" s="54"/>
      <c r="B41" s="54"/>
      <c r="C41" s="54"/>
    </row>
    <row r="43" spans="1:4" ht="17.399999999999999" x14ac:dyDescent="0.3">
      <c r="A43" s="14" t="s">
        <v>66</v>
      </c>
    </row>
    <row r="44" spans="1:4" ht="18" x14ac:dyDescent="0.35">
      <c r="A44" s="16" t="s">
        <v>14</v>
      </c>
    </row>
    <row r="45" spans="1:4" ht="46.8" x14ac:dyDescent="0.3">
      <c r="A45" s="18" t="s">
        <v>120</v>
      </c>
      <c r="B45" s="18" t="s">
        <v>241</v>
      </c>
      <c r="C45" s="18" t="s">
        <v>117</v>
      </c>
      <c r="D45" s="18" t="s">
        <v>22</v>
      </c>
    </row>
    <row r="46" spans="1:4" x14ac:dyDescent="0.3">
      <c r="A46" s="54"/>
      <c r="B46" s="54"/>
      <c r="C46" s="54"/>
      <c r="D46" s="33" t="e">
        <f>C52/B52</f>
        <v>#DIV/0!</v>
      </c>
    </row>
    <row r="47" spans="1:4" x14ac:dyDescent="0.3">
      <c r="A47" s="54"/>
      <c r="B47" s="54"/>
      <c r="C47" s="54"/>
    </row>
    <row r="48" spans="1:4" x14ac:dyDescent="0.3">
      <c r="A48" s="53"/>
      <c r="B48" s="53"/>
      <c r="C48" s="53"/>
    </row>
    <row r="49" spans="1:5" x14ac:dyDescent="0.3">
      <c r="A49" s="53"/>
      <c r="B49" s="53"/>
      <c r="C49" s="53"/>
    </row>
    <row r="50" spans="1:5" x14ac:dyDescent="0.3">
      <c r="A50" s="54"/>
      <c r="B50" s="54"/>
      <c r="C50" s="54"/>
    </row>
    <row r="51" spans="1:5" x14ac:dyDescent="0.3">
      <c r="A51" s="54"/>
      <c r="B51" s="54"/>
      <c r="C51" s="54"/>
    </row>
    <row r="52" spans="1:5" x14ac:dyDescent="0.3">
      <c r="A52" s="7" t="s">
        <v>118</v>
      </c>
      <c r="B52" s="34">
        <f>SUM(B46:B51)</f>
        <v>0</v>
      </c>
      <c r="C52" s="34">
        <f>SUM(C46:C51)</f>
        <v>0</v>
      </c>
    </row>
    <row r="54" spans="1:5" ht="17.399999999999999" x14ac:dyDescent="0.3">
      <c r="A54" s="14" t="s">
        <v>98</v>
      </c>
    </row>
    <row r="55" spans="1:5" ht="17.399999999999999" x14ac:dyDescent="0.3">
      <c r="A55" s="14" t="s">
        <v>192</v>
      </c>
    </row>
    <row r="56" spans="1:5" ht="18" x14ac:dyDescent="0.35">
      <c r="A56" s="16" t="s">
        <v>200</v>
      </c>
    </row>
    <row r="57" spans="1:5" ht="31.2" x14ac:dyDescent="0.3">
      <c r="A57" s="18" t="s">
        <v>25</v>
      </c>
      <c r="B57" s="18" t="s">
        <v>24</v>
      </c>
      <c r="C57" s="18" t="s">
        <v>23</v>
      </c>
      <c r="D57" s="18" t="s">
        <v>27</v>
      </c>
      <c r="E57" s="18" t="s">
        <v>136</v>
      </c>
    </row>
    <row r="58" spans="1:5" x14ac:dyDescent="0.3">
      <c r="A58" s="54"/>
      <c r="B58" s="54"/>
      <c r="C58" s="54"/>
      <c r="D58" s="54"/>
      <c r="E58" s="54"/>
    </row>
    <row r="59" spans="1:5" x14ac:dyDescent="0.3">
      <c r="A59" s="54"/>
      <c r="B59" s="54"/>
      <c r="C59" s="54"/>
      <c r="D59" s="54"/>
      <c r="E59" s="54"/>
    </row>
    <row r="60" spans="1:5" x14ac:dyDescent="0.3">
      <c r="A60" s="54"/>
      <c r="B60" s="54"/>
      <c r="C60" s="54"/>
      <c r="D60" s="54"/>
      <c r="E60" s="54"/>
    </row>
    <row r="61" spans="1:5" x14ac:dyDescent="0.3">
      <c r="A61" s="54"/>
      <c r="B61" s="54"/>
      <c r="C61" s="54"/>
      <c r="D61" s="54"/>
      <c r="E61" s="54"/>
    </row>
    <row r="62" spans="1:5" x14ac:dyDescent="0.3">
      <c r="A62" s="54"/>
      <c r="B62" s="54"/>
      <c r="C62" s="54"/>
      <c r="D62" s="54"/>
      <c r="E62" s="54"/>
    </row>
    <row r="63" spans="1:5" x14ac:dyDescent="0.3">
      <c r="A63" s="54"/>
      <c r="B63" s="54"/>
      <c r="C63" s="54"/>
      <c r="D63" s="54"/>
      <c r="E63" s="54"/>
    </row>
    <row r="64" spans="1:5" x14ac:dyDescent="0.3">
      <c r="A64" s="54"/>
      <c r="B64" s="54"/>
      <c r="C64" s="54"/>
      <c r="D64" s="54"/>
      <c r="E64" s="54"/>
    </row>
    <row r="65" spans="1:5" x14ac:dyDescent="0.3">
      <c r="A65" s="54"/>
      <c r="B65" s="54"/>
      <c r="C65" s="54"/>
      <c r="D65" s="54"/>
      <c r="E65" s="54"/>
    </row>
    <row r="66" spans="1:5" x14ac:dyDescent="0.3">
      <c r="A66" s="53"/>
      <c r="B66" s="53"/>
      <c r="C66" s="53"/>
      <c r="D66" s="53"/>
      <c r="E66" s="53"/>
    </row>
    <row r="68" spans="1:5" ht="17.399999999999999" x14ac:dyDescent="0.3">
      <c r="A68" s="14" t="s">
        <v>193</v>
      </c>
    </row>
    <row r="69" spans="1:5" ht="18" x14ac:dyDescent="0.35">
      <c r="A69" s="16" t="s">
        <v>58</v>
      </c>
    </row>
    <row r="70" spans="1:5" ht="31.2" x14ac:dyDescent="0.3">
      <c r="A70" s="18" t="s">
        <v>61</v>
      </c>
      <c r="B70" s="18" t="s">
        <v>59</v>
      </c>
      <c r="C70" s="18" t="s">
        <v>60</v>
      </c>
      <c r="D70" s="18" t="s">
        <v>137</v>
      </c>
      <c r="E70" s="18" t="s">
        <v>136</v>
      </c>
    </row>
    <row r="71" spans="1:5" x14ac:dyDescent="0.3">
      <c r="A71" s="54"/>
      <c r="B71" s="54"/>
      <c r="C71" s="54"/>
      <c r="D71" s="54"/>
      <c r="E71" s="54"/>
    </row>
    <row r="72" spans="1:5" x14ac:dyDescent="0.3">
      <c r="A72" s="54"/>
      <c r="B72" s="54"/>
      <c r="C72" s="54"/>
      <c r="D72" s="54"/>
      <c r="E72" s="54"/>
    </row>
    <row r="73" spans="1:5" x14ac:dyDescent="0.3">
      <c r="A73" s="54"/>
      <c r="B73" s="54"/>
      <c r="C73" s="54"/>
      <c r="D73" s="54"/>
      <c r="E73" s="54"/>
    </row>
    <row r="74" spans="1:5" x14ac:dyDescent="0.3">
      <c r="A74" s="54"/>
      <c r="B74" s="54"/>
      <c r="C74" s="54"/>
      <c r="D74" s="54"/>
      <c r="E74" s="54"/>
    </row>
    <row r="75" spans="1:5" x14ac:dyDescent="0.3">
      <c r="A75" s="54"/>
      <c r="B75" s="54"/>
      <c r="C75" s="54"/>
      <c r="D75" s="54"/>
      <c r="E75" s="53"/>
    </row>
    <row r="76" spans="1:5" x14ac:dyDescent="0.3">
      <c r="A76" s="54"/>
      <c r="B76" s="54"/>
      <c r="C76" s="54"/>
      <c r="D76" s="54"/>
      <c r="E76" s="53"/>
    </row>
    <row r="77" spans="1:5" x14ac:dyDescent="0.3">
      <c r="A77" s="53"/>
      <c r="B77" s="53"/>
      <c r="C77" s="53"/>
      <c r="D77" s="53"/>
      <c r="E77" s="53"/>
    </row>
    <row r="79" spans="1:5" ht="17.399999999999999" x14ac:dyDescent="0.3">
      <c r="A79" s="14" t="s">
        <v>213</v>
      </c>
    </row>
    <row r="80" spans="1:5" ht="18" x14ac:dyDescent="0.35">
      <c r="A80" s="16" t="s">
        <v>201</v>
      </c>
    </row>
    <row r="81" spans="1:5" ht="31.2" x14ac:dyDescent="0.3">
      <c r="A81" s="18" t="s">
        <v>26</v>
      </c>
      <c r="B81" s="18" t="s">
        <v>24</v>
      </c>
      <c r="C81" s="18" t="s">
        <v>23</v>
      </c>
      <c r="D81" s="18" t="s">
        <v>27</v>
      </c>
      <c r="E81" s="18" t="s">
        <v>136</v>
      </c>
    </row>
    <row r="82" spans="1:5" x14ac:dyDescent="0.3">
      <c r="A82" s="53"/>
      <c r="B82" s="53"/>
      <c r="C82" s="53"/>
      <c r="D82" s="53"/>
      <c r="E82" s="54"/>
    </row>
    <row r="83" spans="1:5" x14ac:dyDescent="0.3">
      <c r="A83" s="53"/>
      <c r="B83" s="53"/>
      <c r="C83" s="53"/>
      <c r="D83" s="53"/>
      <c r="E83" s="54"/>
    </row>
    <row r="84" spans="1:5" x14ac:dyDescent="0.3">
      <c r="A84" s="53"/>
      <c r="B84" s="53"/>
      <c r="C84" s="53"/>
      <c r="D84" s="53"/>
      <c r="E84" s="54"/>
    </row>
    <row r="85" spans="1:5" x14ac:dyDescent="0.3">
      <c r="A85" s="53"/>
      <c r="B85" s="53"/>
      <c r="C85" s="53"/>
      <c r="D85" s="53"/>
      <c r="E85" s="54"/>
    </row>
    <row r="86" spans="1:5" x14ac:dyDescent="0.3">
      <c r="A86" s="53"/>
      <c r="B86" s="53"/>
      <c r="C86" s="53"/>
      <c r="D86" s="53"/>
      <c r="E86" s="53"/>
    </row>
    <row r="87" spans="1:5" x14ac:dyDescent="0.3">
      <c r="A87" s="53"/>
      <c r="B87" s="53"/>
      <c r="C87" s="53"/>
      <c r="D87" s="53"/>
      <c r="E87" s="53"/>
    </row>
    <row r="88" spans="1:5" x14ac:dyDescent="0.3">
      <c r="A88" s="53"/>
      <c r="B88" s="53"/>
      <c r="C88" s="53"/>
      <c r="D88" s="53"/>
      <c r="E88" s="53"/>
    </row>
  </sheetData>
  <mergeCells count="2">
    <mergeCell ref="A30:D30"/>
    <mergeCell ref="A31:D31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A455E-54D2-934C-A88D-D0629467480A}">
  <sheetPr>
    <tabColor rgb="FF7030A0"/>
  </sheetPr>
  <dimension ref="A1:F80"/>
  <sheetViews>
    <sheetView showGridLines="0" topLeftCell="A10" workbookViewId="0">
      <selection activeCell="B2" sqref="B2"/>
    </sheetView>
  </sheetViews>
  <sheetFormatPr defaultColWidth="10.796875" defaultRowHeight="15.6" x14ac:dyDescent="0.3"/>
  <cols>
    <col min="1" max="2" width="26.19921875" style="7" customWidth="1"/>
    <col min="3" max="3" width="29.796875" style="7" customWidth="1"/>
    <col min="4" max="4" width="27.69921875" style="7" customWidth="1"/>
    <col min="5" max="5" width="35.19921875" style="7" customWidth="1"/>
    <col min="6" max="6" width="26.19921875" style="7" customWidth="1"/>
    <col min="7" max="16384" width="10.796875" style="7"/>
  </cols>
  <sheetData>
    <row r="1" spans="1:5" ht="22.8" x14ac:dyDescent="0.4">
      <c r="A1" s="2" t="s">
        <v>99</v>
      </c>
      <c r="C1" s="4"/>
      <c r="D1" s="5" t="s">
        <v>147</v>
      </c>
      <c r="E1" s="6"/>
    </row>
    <row r="2" spans="1:5" ht="18" x14ac:dyDescent="0.3">
      <c r="A2" s="7" t="s">
        <v>13</v>
      </c>
      <c r="B2" s="52"/>
      <c r="D2" s="8" t="s">
        <v>149</v>
      </c>
      <c r="E2" s="9"/>
    </row>
    <row r="3" spans="1:5" ht="19.95" customHeight="1" x14ac:dyDescent="0.3">
      <c r="A3" s="7" t="s">
        <v>52</v>
      </c>
      <c r="B3" s="52"/>
      <c r="C3" s="10"/>
      <c r="D3" s="8" t="s">
        <v>148</v>
      </c>
      <c r="E3" s="9"/>
    </row>
    <row r="4" spans="1:5" ht="18" x14ac:dyDescent="0.3">
      <c r="A4" s="7" t="s">
        <v>53</v>
      </c>
      <c r="B4" s="52"/>
      <c r="C4" s="10"/>
      <c r="D4" s="8" t="s">
        <v>150</v>
      </c>
      <c r="E4" s="9"/>
    </row>
    <row r="5" spans="1:5" ht="18" x14ac:dyDescent="0.3">
      <c r="A5" s="7" t="s">
        <v>57</v>
      </c>
      <c r="B5" s="63"/>
      <c r="C5" s="10"/>
      <c r="D5" s="11"/>
      <c r="E5" s="12"/>
    </row>
    <row r="6" spans="1:5" ht="18" x14ac:dyDescent="0.3">
      <c r="A6" s="10"/>
      <c r="B6" s="41"/>
    </row>
    <row r="7" spans="1:5" ht="18" x14ac:dyDescent="0.3">
      <c r="A7" s="10"/>
      <c r="B7" s="41"/>
    </row>
    <row r="8" spans="1:5" ht="17.399999999999999" x14ac:dyDescent="0.3">
      <c r="A8" s="14" t="s">
        <v>100</v>
      </c>
    </row>
    <row r="9" spans="1:5" ht="18" x14ac:dyDescent="0.35">
      <c r="A9" s="16" t="s">
        <v>14</v>
      </c>
    </row>
    <row r="10" spans="1:5" ht="46.8" x14ac:dyDescent="0.3">
      <c r="A10" s="18" t="s">
        <v>120</v>
      </c>
      <c r="B10" s="18" t="s">
        <v>241</v>
      </c>
      <c r="C10" s="18" t="s">
        <v>117</v>
      </c>
      <c r="D10" s="18" t="s">
        <v>22</v>
      </c>
    </row>
    <row r="11" spans="1:5" x14ac:dyDescent="0.3">
      <c r="A11" s="54"/>
      <c r="B11" s="54"/>
      <c r="C11" s="54"/>
      <c r="D11" s="33" t="e">
        <f>C17/B17</f>
        <v>#DIV/0!</v>
      </c>
    </row>
    <row r="12" spans="1:5" x14ac:dyDescent="0.3">
      <c r="A12" s="54"/>
      <c r="B12" s="54"/>
      <c r="C12" s="54"/>
    </row>
    <row r="13" spans="1:5" x14ac:dyDescent="0.3">
      <c r="A13" s="54"/>
      <c r="B13" s="54"/>
      <c r="C13" s="54"/>
    </row>
    <row r="14" spans="1:5" x14ac:dyDescent="0.3">
      <c r="A14" s="54"/>
      <c r="B14" s="54"/>
      <c r="C14" s="54"/>
    </row>
    <row r="15" spans="1:5" x14ac:dyDescent="0.3">
      <c r="A15" s="53"/>
      <c r="B15" s="53"/>
      <c r="C15" s="53"/>
    </row>
    <row r="16" spans="1:5" x14ac:dyDescent="0.3">
      <c r="A16" s="53"/>
      <c r="B16" s="53"/>
      <c r="C16" s="53"/>
    </row>
    <row r="17" spans="1:5" x14ac:dyDescent="0.3">
      <c r="A17" s="7" t="s">
        <v>118</v>
      </c>
      <c r="B17" s="34">
        <f>SUM(B11:B16)</f>
        <v>0</v>
      </c>
      <c r="C17" s="34">
        <f>SUM(C11:C16)</f>
        <v>0</v>
      </c>
    </row>
    <row r="19" spans="1:5" ht="17.399999999999999" x14ac:dyDescent="0.3">
      <c r="A19" s="14" t="s">
        <v>101</v>
      </c>
    </row>
    <row r="20" spans="1:5" ht="17.399999999999999" x14ac:dyDescent="0.3">
      <c r="A20" s="14" t="s">
        <v>102</v>
      </c>
    </row>
    <row r="21" spans="1:5" ht="18" x14ac:dyDescent="0.35">
      <c r="A21" s="74" t="s">
        <v>62</v>
      </c>
    </row>
    <row r="22" spans="1:5" ht="31.2" x14ac:dyDescent="0.3">
      <c r="A22" s="18" t="s">
        <v>23</v>
      </c>
      <c r="B22" s="18" t="s">
        <v>24</v>
      </c>
      <c r="C22" s="18" t="s">
        <v>25</v>
      </c>
      <c r="D22" s="18" t="s">
        <v>27</v>
      </c>
      <c r="E22" s="18" t="s">
        <v>136</v>
      </c>
    </row>
    <row r="23" spans="1:5" x14ac:dyDescent="0.3">
      <c r="A23" s="54"/>
      <c r="B23" s="54"/>
      <c r="C23" s="54"/>
      <c r="D23" s="54"/>
      <c r="E23" s="54"/>
    </row>
    <row r="24" spans="1:5" x14ac:dyDescent="0.3">
      <c r="A24" s="54"/>
      <c r="B24" s="54"/>
      <c r="C24" s="54"/>
      <c r="D24" s="54"/>
      <c r="E24" s="54"/>
    </row>
    <row r="25" spans="1:5" x14ac:dyDescent="0.3">
      <c r="A25" s="54"/>
      <c r="B25" s="54"/>
      <c r="C25" s="54"/>
      <c r="D25" s="54"/>
      <c r="E25" s="54"/>
    </row>
    <row r="26" spans="1:5" x14ac:dyDescent="0.3">
      <c r="A26" s="54"/>
      <c r="B26" s="54"/>
      <c r="C26" s="54"/>
      <c r="D26" s="54"/>
      <c r="E26" s="54"/>
    </row>
    <row r="27" spans="1:5" x14ac:dyDescent="0.3">
      <c r="A27" s="54"/>
      <c r="B27" s="54"/>
      <c r="C27" s="54"/>
      <c r="D27" s="54"/>
      <c r="E27" s="54"/>
    </row>
    <row r="28" spans="1:5" x14ac:dyDescent="0.3">
      <c r="A28" s="54"/>
      <c r="B28" s="54"/>
      <c r="C28" s="54"/>
      <c r="D28" s="54"/>
      <c r="E28" s="54"/>
    </row>
    <row r="29" spans="1:5" x14ac:dyDescent="0.3">
      <c r="A29" s="53"/>
      <c r="B29" s="53"/>
      <c r="C29" s="53"/>
      <c r="D29" s="53"/>
      <c r="E29" s="53"/>
    </row>
    <row r="31" spans="1:5" ht="17.399999999999999" x14ac:dyDescent="0.3">
      <c r="A31" s="14" t="s">
        <v>103</v>
      </c>
    </row>
    <row r="32" spans="1:5" ht="18" x14ac:dyDescent="0.35">
      <c r="A32" s="74" t="s">
        <v>49</v>
      </c>
    </row>
    <row r="33" spans="1:5" ht="31.2" x14ac:dyDescent="0.3">
      <c r="A33" s="18" t="s">
        <v>23</v>
      </c>
      <c r="B33" s="18" t="s">
        <v>24</v>
      </c>
      <c r="C33" s="18" t="s">
        <v>26</v>
      </c>
      <c r="D33" s="18" t="s">
        <v>27</v>
      </c>
      <c r="E33" s="18" t="s">
        <v>136</v>
      </c>
    </row>
    <row r="34" spans="1:5" x14ac:dyDescent="0.3">
      <c r="A34" s="53"/>
      <c r="B34" s="53"/>
      <c r="C34" s="53"/>
      <c r="D34" s="53"/>
      <c r="E34" s="53"/>
    </row>
    <row r="35" spans="1:5" x14ac:dyDescent="0.3">
      <c r="A35" s="53"/>
      <c r="B35" s="53"/>
      <c r="C35" s="53"/>
      <c r="D35" s="53"/>
      <c r="E35" s="53"/>
    </row>
    <row r="36" spans="1:5" x14ac:dyDescent="0.3">
      <c r="A36" s="53"/>
      <c r="B36" s="53"/>
      <c r="C36" s="53"/>
      <c r="D36" s="53"/>
      <c r="E36" s="53"/>
    </row>
    <row r="37" spans="1:5" x14ac:dyDescent="0.3">
      <c r="A37" s="53"/>
      <c r="B37" s="53"/>
      <c r="C37" s="53"/>
      <c r="D37" s="53"/>
      <c r="E37" s="53"/>
    </row>
    <row r="38" spans="1:5" x14ac:dyDescent="0.3">
      <c r="A38" s="53"/>
      <c r="B38" s="53"/>
      <c r="C38" s="53"/>
      <c r="D38" s="53"/>
      <c r="E38" s="53"/>
    </row>
    <row r="39" spans="1:5" x14ac:dyDescent="0.3">
      <c r="A39" s="53"/>
      <c r="B39" s="53"/>
      <c r="C39" s="53"/>
      <c r="D39" s="53"/>
      <c r="E39" s="53"/>
    </row>
    <row r="40" spans="1:5" x14ac:dyDescent="0.3">
      <c r="A40" s="53"/>
      <c r="B40" s="53"/>
      <c r="C40" s="53"/>
      <c r="D40" s="53"/>
      <c r="E40" s="53"/>
    </row>
    <row r="42" spans="1:5" ht="17.399999999999999" x14ac:dyDescent="0.3">
      <c r="A42" s="14" t="s">
        <v>104</v>
      </c>
    </row>
    <row r="43" spans="1:5" ht="18" x14ac:dyDescent="0.35">
      <c r="A43" s="16" t="s">
        <v>14</v>
      </c>
    </row>
    <row r="44" spans="1:5" ht="31.2" x14ac:dyDescent="0.3">
      <c r="A44" s="18" t="s">
        <v>8</v>
      </c>
      <c r="B44" s="18" t="s">
        <v>24</v>
      </c>
      <c r="C44" s="18" t="s">
        <v>23</v>
      </c>
      <c r="D44" s="18" t="s">
        <v>28</v>
      </c>
      <c r="E44" s="18" t="s">
        <v>138</v>
      </c>
    </row>
    <row r="45" spans="1:5" x14ac:dyDescent="0.3">
      <c r="A45" s="53"/>
      <c r="B45" s="53"/>
      <c r="C45" s="53"/>
      <c r="D45" s="53"/>
      <c r="E45" s="53"/>
    </row>
    <row r="46" spans="1:5" x14ac:dyDescent="0.3">
      <c r="A46" s="53"/>
      <c r="B46" s="53"/>
      <c r="C46" s="53"/>
      <c r="D46" s="53"/>
      <c r="E46" s="53"/>
    </row>
    <row r="47" spans="1:5" x14ac:dyDescent="0.3">
      <c r="A47" s="53"/>
      <c r="B47" s="53"/>
      <c r="C47" s="53"/>
      <c r="D47" s="53"/>
      <c r="E47" s="53"/>
    </row>
    <row r="48" spans="1:5" x14ac:dyDescent="0.3">
      <c r="A48" s="53"/>
      <c r="B48" s="53"/>
      <c r="C48" s="53"/>
      <c r="D48" s="53"/>
      <c r="E48" s="53"/>
    </row>
    <row r="49" spans="1:6" x14ac:dyDescent="0.3">
      <c r="A49" s="53"/>
      <c r="B49" s="53"/>
      <c r="C49" s="53"/>
      <c r="D49" s="53"/>
      <c r="E49" s="53"/>
    </row>
    <row r="50" spans="1:6" x14ac:dyDescent="0.3">
      <c r="A50" s="53"/>
      <c r="B50" s="53"/>
      <c r="C50" s="53"/>
      <c r="D50" s="53"/>
      <c r="E50" s="53"/>
    </row>
    <row r="51" spans="1:6" x14ac:dyDescent="0.3">
      <c r="A51" s="53"/>
      <c r="B51" s="53"/>
      <c r="C51" s="53"/>
      <c r="D51" s="53"/>
      <c r="E51" s="53"/>
    </row>
    <row r="52" spans="1:6" x14ac:dyDescent="0.3">
      <c r="A52" s="53"/>
      <c r="B52" s="53"/>
      <c r="C52" s="53"/>
      <c r="D52" s="53"/>
      <c r="E52" s="53"/>
    </row>
    <row r="53" spans="1:6" x14ac:dyDescent="0.3">
      <c r="A53" s="53"/>
      <c r="B53" s="53"/>
      <c r="C53" s="53"/>
      <c r="D53" s="53"/>
      <c r="E53" s="53"/>
    </row>
    <row r="54" spans="1:6" x14ac:dyDescent="0.3">
      <c r="A54" s="53"/>
      <c r="B54" s="53"/>
      <c r="C54" s="53"/>
      <c r="D54" s="53"/>
      <c r="E54" s="53"/>
    </row>
    <row r="55" spans="1:6" x14ac:dyDescent="0.3">
      <c r="A55" s="53"/>
      <c r="B55" s="53"/>
      <c r="C55" s="53"/>
      <c r="D55" s="53"/>
      <c r="E55" s="53"/>
    </row>
    <row r="56" spans="1:6" x14ac:dyDescent="0.3">
      <c r="A56" s="53"/>
      <c r="B56" s="53"/>
      <c r="C56" s="53"/>
      <c r="D56" s="53"/>
      <c r="E56" s="53"/>
    </row>
    <row r="58" spans="1:6" ht="17.399999999999999" x14ac:dyDescent="0.3">
      <c r="A58" s="14" t="s">
        <v>105</v>
      </c>
    </row>
    <row r="59" spans="1:6" ht="17.399999999999999" x14ac:dyDescent="0.3">
      <c r="A59" s="14" t="s">
        <v>106</v>
      </c>
    </row>
    <row r="60" spans="1:6" ht="18" x14ac:dyDescent="0.35">
      <c r="A60" s="16" t="s">
        <v>31</v>
      </c>
    </row>
    <row r="61" spans="1:6" ht="31.2" x14ac:dyDescent="0.3">
      <c r="A61" s="18" t="s">
        <v>32</v>
      </c>
      <c r="B61" s="18" t="s">
        <v>33</v>
      </c>
      <c r="C61" s="19" t="s">
        <v>134</v>
      </c>
      <c r="D61" s="18" t="s">
        <v>29</v>
      </c>
      <c r="E61" s="18" t="s">
        <v>9</v>
      </c>
      <c r="F61" s="18" t="s">
        <v>12</v>
      </c>
    </row>
    <row r="62" spans="1:6" x14ac:dyDescent="0.3">
      <c r="A62" s="53"/>
      <c r="B62" s="53"/>
      <c r="C62" s="53"/>
      <c r="D62" s="32">
        <f>C62*B62</f>
        <v>0</v>
      </c>
      <c r="E62" s="53"/>
      <c r="F62" s="32" t="e">
        <f>D62/E62</f>
        <v>#DIV/0!</v>
      </c>
    </row>
    <row r="63" spans="1:6" x14ac:dyDescent="0.3">
      <c r="A63" s="53"/>
      <c r="B63" s="53"/>
      <c r="C63" s="53"/>
      <c r="D63" s="32">
        <f>C63*B63</f>
        <v>0</v>
      </c>
      <c r="E63" s="53"/>
      <c r="F63" s="32" t="e">
        <f>D63/E63</f>
        <v>#DIV/0!</v>
      </c>
    </row>
    <row r="64" spans="1:6" x14ac:dyDescent="0.3">
      <c r="C64" s="18" t="s">
        <v>34</v>
      </c>
      <c r="E64" s="42" t="s">
        <v>35</v>
      </c>
      <c r="F64" s="24" t="e">
        <f>SUM(F62:F63)</f>
        <v>#DIV/0!</v>
      </c>
    </row>
    <row r="65" spans="1:5" x14ac:dyDescent="0.3">
      <c r="C65" s="53"/>
    </row>
    <row r="66" spans="1:5" x14ac:dyDescent="0.3">
      <c r="A66" s="13"/>
      <c r="B66" s="13"/>
      <c r="C66" s="13"/>
      <c r="D66" s="13"/>
    </row>
    <row r="67" spans="1:5" ht="33" customHeight="1" x14ac:dyDescent="0.3">
      <c r="A67" s="101" t="s">
        <v>133</v>
      </c>
      <c r="B67" s="101"/>
      <c r="C67" s="101"/>
      <c r="D67" s="101"/>
      <c r="E67" s="101"/>
    </row>
    <row r="69" spans="1:5" ht="17.399999999999999" x14ac:dyDescent="0.3">
      <c r="A69" s="14" t="s">
        <v>107</v>
      </c>
      <c r="B69" s="22"/>
    </row>
    <row r="70" spans="1:5" ht="18" x14ac:dyDescent="0.35">
      <c r="A70" s="16" t="s">
        <v>36</v>
      </c>
    </row>
    <row r="71" spans="1:5" ht="31.2" x14ac:dyDescent="0.3">
      <c r="A71" s="18" t="s">
        <v>110</v>
      </c>
      <c r="B71" s="18" t="s">
        <v>30</v>
      </c>
      <c r="C71" s="18" t="s">
        <v>122</v>
      </c>
      <c r="D71" s="18" t="s">
        <v>109</v>
      </c>
    </row>
    <row r="72" spans="1:5" x14ac:dyDescent="0.3">
      <c r="A72" s="53"/>
      <c r="B72" s="53"/>
      <c r="C72" s="53"/>
      <c r="D72" s="54"/>
    </row>
    <row r="73" spans="1:5" x14ac:dyDescent="0.3">
      <c r="A73" s="53"/>
      <c r="B73" s="53"/>
      <c r="C73" s="53"/>
      <c r="D73" s="54"/>
    </row>
    <row r="74" spans="1:5" x14ac:dyDescent="0.3">
      <c r="A74" s="53"/>
      <c r="B74" s="53"/>
      <c r="C74" s="53"/>
      <c r="D74" s="53"/>
    </row>
    <row r="75" spans="1:5" x14ac:dyDescent="0.3">
      <c r="A75" s="53"/>
      <c r="B75" s="53"/>
      <c r="C75" s="53"/>
      <c r="D75" s="53"/>
    </row>
    <row r="76" spans="1:5" x14ac:dyDescent="0.3">
      <c r="A76" s="43"/>
    </row>
    <row r="77" spans="1:5" x14ac:dyDescent="0.3">
      <c r="A77" s="43"/>
    </row>
    <row r="78" spans="1:5" x14ac:dyDescent="0.3">
      <c r="A78" s="43"/>
    </row>
    <row r="79" spans="1:5" x14ac:dyDescent="0.3">
      <c r="A79" s="43"/>
    </row>
    <row r="80" spans="1:5" x14ac:dyDescent="0.3">
      <c r="A80" s="22"/>
    </row>
  </sheetData>
  <mergeCells count="1">
    <mergeCell ref="A67:E67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68852-655B-9147-B586-5CC9EA36E8F1}">
  <sheetPr>
    <tabColor rgb="FF0070C0"/>
  </sheetPr>
  <dimension ref="A1:G98"/>
  <sheetViews>
    <sheetView showGridLines="0" topLeftCell="A53" workbookViewId="0">
      <selection activeCell="B2" sqref="B2"/>
    </sheetView>
  </sheetViews>
  <sheetFormatPr defaultColWidth="27" defaultRowHeight="15.6" x14ac:dyDescent="0.3"/>
  <cols>
    <col min="1" max="3" width="27" style="7"/>
    <col min="4" max="4" width="30.5" style="7" customWidth="1"/>
    <col min="5" max="5" width="31.296875" style="7" customWidth="1"/>
    <col min="6" max="16384" width="27" style="7"/>
  </cols>
  <sheetData>
    <row r="1" spans="1:6" ht="22.8" x14ac:dyDescent="0.4">
      <c r="A1" s="2" t="s">
        <v>21</v>
      </c>
      <c r="B1" s="10"/>
      <c r="C1" s="4"/>
      <c r="D1" s="5" t="s">
        <v>147</v>
      </c>
      <c r="E1" s="6"/>
    </row>
    <row r="2" spans="1:6" ht="18" x14ac:dyDescent="0.3">
      <c r="A2" s="7" t="s">
        <v>13</v>
      </c>
      <c r="B2" s="52"/>
      <c r="D2" s="8" t="s">
        <v>149</v>
      </c>
      <c r="E2" s="9"/>
    </row>
    <row r="3" spans="1:6" ht="19.95" customHeight="1" x14ac:dyDescent="0.3">
      <c r="A3" s="7" t="s">
        <v>52</v>
      </c>
      <c r="B3" s="52"/>
      <c r="C3" s="10"/>
      <c r="D3" s="8" t="s">
        <v>148</v>
      </c>
      <c r="E3" s="9"/>
    </row>
    <row r="4" spans="1:6" ht="18" x14ac:dyDescent="0.3">
      <c r="A4" s="7" t="s">
        <v>53</v>
      </c>
      <c r="B4" s="52"/>
      <c r="C4" s="10"/>
      <c r="D4" s="8" t="s">
        <v>150</v>
      </c>
      <c r="E4" s="9"/>
    </row>
    <row r="5" spans="1:6" ht="18" x14ac:dyDescent="0.3">
      <c r="A5" s="7" t="s">
        <v>57</v>
      </c>
      <c r="B5" s="63"/>
      <c r="C5" s="10"/>
      <c r="D5" s="11"/>
      <c r="E5" s="12"/>
    </row>
    <row r="8" spans="1:6" ht="18" x14ac:dyDescent="0.35">
      <c r="A8" s="14" t="s">
        <v>169</v>
      </c>
    </row>
    <row r="9" spans="1:6" ht="17.399999999999999" x14ac:dyDescent="0.3">
      <c r="A9" s="14" t="s">
        <v>139</v>
      </c>
    </row>
    <row r="10" spans="1:6" ht="18" x14ac:dyDescent="0.35">
      <c r="A10" s="16" t="s">
        <v>14</v>
      </c>
      <c r="F10" s="22"/>
    </row>
    <row r="11" spans="1:6" ht="31.2" x14ac:dyDescent="0.3">
      <c r="A11" s="18" t="s">
        <v>67</v>
      </c>
      <c r="B11" s="18" t="s">
        <v>30</v>
      </c>
      <c r="C11" s="18" t="s">
        <v>122</v>
      </c>
      <c r="D11" s="18" t="s">
        <v>68</v>
      </c>
    </row>
    <row r="12" spans="1:6" x14ac:dyDescent="0.3">
      <c r="A12" s="54"/>
      <c r="B12" s="54"/>
      <c r="C12" s="54"/>
      <c r="D12" s="54"/>
    </row>
    <row r="13" spans="1:6" x14ac:dyDescent="0.3">
      <c r="A13" s="54"/>
      <c r="B13" s="54"/>
      <c r="C13" s="54"/>
      <c r="D13" s="54"/>
    </row>
    <row r="14" spans="1:6" x14ac:dyDescent="0.3">
      <c r="A14" s="53"/>
      <c r="B14" s="53"/>
      <c r="C14" s="53"/>
      <c r="D14" s="53"/>
    </row>
    <row r="15" spans="1:6" x14ac:dyDescent="0.3">
      <c r="A15" s="53"/>
      <c r="B15" s="53"/>
      <c r="C15" s="53"/>
      <c r="D15" s="53"/>
    </row>
    <row r="16" spans="1:6" x14ac:dyDescent="0.3">
      <c r="A16" s="54"/>
      <c r="B16" s="54"/>
      <c r="C16" s="54"/>
      <c r="D16" s="54"/>
    </row>
    <row r="17" spans="1:6" x14ac:dyDescent="0.3">
      <c r="A17" s="53"/>
      <c r="B17" s="53"/>
      <c r="C17" s="53"/>
      <c r="D17" s="53"/>
    </row>
    <row r="18" spans="1:6" x14ac:dyDescent="0.3">
      <c r="A18" s="54"/>
      <c r="B18" s="54"/>
      <c r="C18" s="54"/>
      <c r="D18" s="54"/>
    </row>
    <row r="19" spans="1:6" x14ac:dyDescent="0.3">
      <c r="A19" s="54"/>
      <c r="B19" s="54"/>
      <c r="C19" s="54"/>
      <c r="D19" s="54"/>
    </row>
    <row r="20" spans="1:6" ht="31.2" x14ac:dyDescent="0.3">
      <c r="C20" s="18" t="s">
        <v>69</v>
      </c>
      <c r="D20" s="44">
        <f>SUM(D12:D19)</f>
        <v>0</v>
      </c>
      <c r="F20" s="22"/>
    </row>
    <row r="21" spans="1:6" ht="31.2" x14ac:dyDescent="0.3">
      <c r="A21" s="14"/>
      <c r="C21" s="18" t="s">
        <v>140</v>
      </c>
      <c r="D21" s="54"/>
    </row>
    <row r="22" spans="1:6" x14ac:dyDescent="0.3">
      <c r="C22" s="18" t="s">
        <v>70</v>
      </c>
      <c r="D22" s="20" t="e">
        <f>D21/D20</f>
        <v>#DIV/0!</v>
      </c>
    </row>
    <row r="24" spans="1:6" ht="17.399999999999999" x14ac:dyDescent="0.3">
      <c r="A24" s="14" t="s">
        <v>71</v>
      </c>
    </row>
    <row r="25" spans="1:6" ht="18" x14ac:dyDescent="0.35">
      <c r="A25" s="16" t="s">
        <v>14</v>
      </c>
    </row>
    <row r="26" spans="1:6" ht="31.2" x14ac:dyDescent="0.3">
      <c r="A26" s="18" t="s">
        <v>120</v>
      </c>
      <c r="B26" s="18" t="s">
        <v>121</v>
      </c>
      <c r="C26" s="18" t="s">
        <v>117</v>
      </c>
      <c r="D26" s="18" t="s">
        <v>22</v>
      </c>
    </row>
    <row r="27" spans="1:6" x14ac:dyDescent="0.3">
      <c r="A27" s="54"/>
      <c r="B27" s="54"/>
      <c r="C27" s="54"/>
      <c r="D27" s="33" t="e">
        <f>C33/B33</f>
        <v>#DIV/0!</v>
      </c>
    </row>
    <row r="28" spans="1:6" x14ac:dyDescent="0.3">
      <c r="A28" s="54"/>
      <c r="B28" s="54"/>
      <c r="C28" s="54"/>
    </row>
    <row r="29" spans="1:6" x14ac:dyDescent="0.3">
      <c r="A29" s="53"/>
      <c r="B29" s="53"/>
      <c r="C29" s="53"/>
    </row>
    <row r="30" spans="1:6" x14ac:dyDescent="0.3">
      <c r="A30" s="53"/>
      <c r="B30" s="53"/>
      <c r="C30" s="53"/>
    </row>
    <row r="31" spans="1:6" x14ac:dyDescent="0.3">
      <c r="A31" s="54"/>
      <c r="B31" s="54"/>
      <c r="C31" s="54"/>
    </row>
    <row r="32" spans="1:6" x14ac:dyDescent="0.3">
      <c r="A32" s="54"/>
      <c r="B32" s="54"/>
      <c r="C32" s="54"/>
    </row>
    <row r="33" spans="1:7" x14ac:dyDescent="0.3">
      <c r="A33" s="7" t="s">
        <v>118</v>
      </c>
      <c r="B33" s="34">
        <f>SUM(B27:B32)</f>
        <v>0</v>
      </c>
      <c r="C33" s="34">
        <f>SUM(C27:C32)</f>
        <v>0</v>
      </c>
    </row>
    <row r="35" spans="1:7" ht="17.399999999999999" x14ac:dyDescent="0.3">
      <c r="A35" s="14" t="s">
        <v>123</v>
      </c>
    </row>
    <row r="36" spans="1:7" ht="18" x14ac:dyDescent="0.35">
      <c r="A36" s="16" t="s">
        <v>125</v>
      </c>
    </row>
    <row r="37" spans="1:7" x14ac:dyDescent="0.3">
      <c r="A37" s="18" t="s">
        <v>11</v>
      </c>
      <c r="B37" s="18" t="s">
        <v>124</v>
      </c>
    </row>
    <row r="38" spans="1:7" x14ac:dyDescent="0.3">
      <c r="A38" s="54"/>
      <c r="B38" s="54"/>
    </row>
    <row r="39" spans="1:7" x14ac:dyDescent="0.3">
      <c r="A39" s="54"/>
      <c r="B39" s="54"/>
    </row>
    <row r="40" spans="1:7" x14ac:dyDescent="0.3">
      <c r="A40" s="53"/>
      <c r="B40" s="53"/>
    </row>
    <row r="41" spans="1:7" x14ac:dyDescent="0.3">
      <c r="A41" s="53"/>
      <c r="B41" s="53"/>
    </row>
    <row r="44" spans="1:7" ht="17.399999999999999" x14ac:dyDescent="0.3">
      <c r="A44" s="14" t="s">
        <v>72</v>
      </c>
    </row>
    <row r="45" spans="1:7" ht="18" x14ac:dyDescent="0.35">
      <c r="A45" s="16" t="s">
        <v>14</v>
      </c>
    </row>
    <row r="46" spans="1:7" ht="31.2" x14ac:dyDescent="0.3">
      <c r="A46" s="18" t="s">
        <v>73</v>
      </c>
      <c r="B46" s="18" t="s">
        <v>111</v>
      </c>
      <c r="C46" s="18" t="s">
        <v>114</v>
      </c>
      <c r="D46" s="18" t="s">
        <v>112</v>
      </c>
      <c r="E46" s="18" t="s">
        <v>115</v>
      </c>
      <c r="F46" s="18" t="s">
        <v>113</v>
      </c>
      <c r="G46" s="18" t="s">
        <v>116</v>
      </c>
    </row>
    <row r="47" spans="1:7" x14ac:dyDescent="0.3">
      <c r="A47" s="54"/>
      <c r="B47" s="54"/>
      <c r="C47" s="61"/>
      <c r="D47" s="54"/>
      <c r="E47" s="54"/>
      <c r="F47" s="54"/>
      <c r="G47" s="61"/>
    </row>
    <row r="48" spans="1:7" x14ac:dyDescent="0.3">
      <c r="A48" s="54"/>
      <c r="B48" s="54"/>
      <c r="C48" s="61"/>
      <c r="D48" s="54"/>
      <c r="E48" s="54"/>
      <c r="F48" s="54"/>
      <c r="G48" s="61"/>
    </row>
    <row r="49" spans="1:7" x14ac:dyDescent="0.3">
      <c r="A49" s="53"/>
      <c r="B49" s="53"/>
      <c r="C49" s="62"/>
      <c r="D49" s="53"/>
      <c r="E49" s="53"/>
      <c r="F49" s="53"/>
      <c r="G49" s="62"/>
    </row>
    <row r="50" spans="1:7" x14ac:dyDescent="0.3">
      <c r="A50" s="53"/>
      <c r="B50" s="53"/>
      <c r="C50" s="62"/>
      <c r="D50" s="53"/>
      <c r="E50" s="53"/>
      <c r="F50" s="53"/>
      <c r="G50" s="62"/>
    </row>
    <row r="51" spans="1:7" x14ac:dyDescent="0.3">
      <c r="A51" s="53"/>
      <c r="B51" s="53"/>
      <c r="C51" s="62"/>
      <c r="D51" s="53"/>
      <c r="E51" s="53"/>
      <c r="F51" s="53"/>
      <c r="G51" s="62"/>
    </row>
    <row r="52" spans="1:7" x14ac:dyDescent="0.3">
      <c r="A52" s="53"/>
      <c r="B52" s="53"/>
      <c r="C52" s="62"/>
      <c r="D52" s="53"/>
      <c r="E52" s="53"/>
      <c r="F52" s="53"/>
      <c r="G52" s="62"/>
    </row>
    <row r="53" spans="1:7" x14ac:dyDescent="0.3">
      <c r="A53" s="53"/>
      <c r="B53" s="53"/>
      <c r="C53" s="62"/>
      <c r="D53" s="53"/>
      <c r="E53" s="53"/>
      <c r="F53" s="53"/>
      <c r="G53" s="62"/>
    </row>
    <row r="54" spans="1:7" x14ac:dyDescent="0.3">
      <c r="A54" s="54"/>
      <c r="B54" s="54"/>
      <c r="C54" s="61"/>
      <c r="D54" s="54"/>
      <c r="E54" s="54"/>
      <c r="F54" s="54"/>
      <c r="G54" s="61"/>
    </row>
    <row r="55" spans="1:7" x14ac:dyDescent="0.3">
      <c r="A55" s="53"/>
      <c r="B55" s="53"/>
      <c r="C55" s="62"/>
      <c r="D55" s="53"/>
      <c r="E55" s="53"/>
      <c r="F55" s="53"/>
      <c r="G55" s="62"/>
    </row>
    <row r="56" spans="1:7" x14ac:dyDescent="0.3">
      <c r="A56" s="54"/>
      <c r="B56" s="54"/>
      <c r="C56" s="61"/>
      <c r="D56" s="54"/>
      <c r="E56" s="54"/>
      <c r="F56" s="54"/>
      <c r="G56" s="61"/>
    </row>
    <row r="57" spans="1:7" x14ac:dyDescent="0.3">
      <c r="A57" s="54"/>
      <c r="B57" s="54"/>
      <c r="C57" s="61"/>
      <c r="D57" s="54"/>
      <c r="E57" s="54"/>
      <c r="F57" s="54"/>
      <c r="G57" s="61"/>
    </row>
    <row r="59" spans="1:7" ht="17.399999999999999" x14ac:dyDescent="0.3">
      <c r="A59" s="14" t="s">
        <v>141</v>
      </c>
    </row>
    <row r="60" spans="1:7" ht="17.399999999999999" x14ac:dyDescent="0.3">
      <c r="A60" s="14" t="s">
        <v>142</v>
      </c>
    </row>
    <row r="61" spans="1:7" ht="18" x14ac:dyDescent="0.35">
      <c r="A61" s="16" t="s">
        <v>62</v>
      </c>
    </row>
    <row r="62" spans="1:7" ht="31.2" x14ac:dyDescent="0.3">
      <c r="A62" s="18" t="s">
        <v>25</v>
      </c>
      <c r="B62" s="18" t="s">
        <v>24</v>
      </c>
      <c r="C62" s="18" t="s">
        <v>23</v>
      </c>
      <c r="D62" s="18" t="s">
        <v>27</v>
      </c>
      <c r="E62" s="18" t="s">
        <v>136</v>
      </c>
    </row>
    <row r="63" spans="1:7" x14ac:dyDescent="0.3">
      <c r="A63" s="54"/>
      <c r="B63" s="54"/>
      <c r="C63" s="54"/>
      <c r="D63" s="54"/>
      <c r="E63" s="54"/>
    </row>
    <row r="64" spans="1:7" x14ac:dyDescent="0.3">
      <c r="A64" s="54"/>
      <c r="B64" s="54"/>
      <c r="C64" s="54"/>
      <c r="D64" s="54"/>
      <c r="E64" s="54"/>
    </row>
    <row r="65" spans="1:5" x14ac:dyDescent="0.3">
      <c r="A65" s="54"/>
      <c r="B65" s="54"/>
      <c r="C65" s="54"/>
      <c r="D65" s="54"/>
      <c r="E65" s="54"/>
    </row>
    <row r="66" spans="1:5" x14ac:dyDescent="0.3">
      <c r="A66" s="54"/>
      <c r="B66" s="54"/>
      <c r="C66" s="54"/>
      <c r="D66" s="54"/>
      <c r="E66" s="54"/>
    </row>
    <row r="67" spans="1:5" x14ac:dyDescent="0.3">
      <c r="A67" s="54"/>
      <c r="B67" s="54"/>
      <c r="C67" s="54"/>
      <c r="D67" s="54"/>
      <c r="E67" s="54"/>
    </row>
    <row r="68" spans="1:5" x14ac:dyDescent="0.3">
      <c r="A68" s="54"/>
      <c r="B68" s="54"/>
      <c r="C68" s="54"/>
      <c r="D68" s="54"/>
      <c r="E68" s="54"/>
    </row>
    <row r="69" spans="1:5" x14ac:dyDescent="0.3">
      <c r="A69" s="54"/>
      <c r="B69" s="54"/>
      <c r="C69" s="54"/>
      <c r="D69" s="54"/>
      <c r="E69" s="54"/>
    </row>
    <row r="70" spans="1:5" x14ac:dyDescent="0.3">
      <c r="A70" s="54"/>
      <c r="B70" s="54"/>
      <c r="C70" s="54"/>
      <c r="D70" s="54"/>
      <c r="E70" s="54"/>
    </row>
    <row r="71" spans="1:5" x14ac:dyDescent="0.3">
      <c r="A71" s="53"/>
      <c r="B71" s="53"/>
      <c r="C71" s="53"/>
      <c r="D71" s="53"/>
      <c r="E71" s="53"/>
    </row>
    <row r="73" spans="1:5" ht="17.399999999999999" x14ac:dyDescent="0.3">
      <c r="A73" s="14" t="s">
        <v>143</v>
      </c>
    </row>
    <row r="74" spans="1:5" ht="18" x14ac:dyDescent="0.35">
      <c r="A74" s="16" t="s">
        <v>14</v>
      </c>
    </row>
    <row r="75" spans="1:5" ht="31.2" x14ac:dyDescent="0.3">
      <c r="A75" s="18" t="s">
        <v>23</v>
      </c>
      <c r="B75" s="18" t="s">
        <v>24</v>
      </c>
      <c r="C75" s="18" t="s">
        <v>26</v>
      </c>
      <c r="D75" s="18" t="s">
        <v>27</v>
      </c>
      <c r="E75" s="18" t="s">
        <v>136</v>
      </c>
    </row>
    <row r="76" spans="1:5" x14ac:dyDescent="0.3">
      <c r="A76" s="53"/>
      <c r="B76" s="53"/>
      <c r="C76" s="53"/>
      <c r="D76" s="53"/>
      <c r="E76" s="53"/>
    </row>
    <row r="77" spans="1:5" x14ac:dyDescent="0.3">
      <c r="A77" s="53"/>
      <c r="B77" s="53"/>
      <c r="C77" s="53"/>
      <c r="D77" s="53"/>
      <c r="E77" s="53"/>
    </row>
    <row r="78" spans="1:5" x14ac:dyDescent="0.3">
      <c r="A78" s="53"/>
      <c r="B78" s="53"/>
      <c r="C78" s="53"/>
      <c r="D78" s="53"/>
      <c r="E78" s="53"/>
    </row>
    <row r="79" spans="1:5" x14ac:dyDescent="0.3">
      <c r="A79" s="53"/>
      <c r="B79" s="53"/>
      <c r="C79" s="53"/>
      <c r="D79" s="53"/>
      <c r="E79" s="53"/>
    </row>
    <row r="80" spans="1:5" x14ac:dyDescent="0.3">
      <c r="A80" s="53"/>
      <c r="B80" s="53"/>
      <c r="C80" s="53"/>
      <c r="D80" s="53"/>
      <c r="E80" s="53"/>
    </row>
    <row r="81" spans="1:5" x14ac:dyDescent="0.3">
      <c r="A81" s="53"/>
      <c r="B81" s="53"/>
      <c r="C81" s="53"/>
      <c r="D81" s="53"/>
      <c r="E81" s="53"/>
    </row>
    <row r="82" spans="1:5" x14ac:dyDescent="0.3">
      <c r="A82" s="53"/>
      <c r="B82" s="53"/>
      <c r="C82" s="53"/>
      <c r="D82" s="53"/>
      <c r="E82" s="53"/>
    </row>
    <row r="84" spans="1:5" ht="17.399999999999999" x14ac:dyDescent="0.3">
      <c r="A84" s="14" t="s">
        <v>144</v>
      </c>
    </row>
    <row r="85" spans="1:5" ht="18" x14ac:dyDescent="0.35">
      <c r="A85" s="16" t="s">
        <v>14</v>
      </c>
    </row>
    <row r="86" spans="1:5" ht="31.2" x14ac:dyDescent="0.3">
      <c r="A86" s="18" t="s">
        <v>8</v>
      </c>
      <c r="B86" s="18" t="s">
        <v>24</v>
      </c>
      <c r="C86" s="18" t="s">
        <v>23</v>
      </c>
      <c r="D86" s="18" t="s">
        <v>28</v>
      </c>
      <c r="E86" s="18" t="s">
        <v>136</v>
      </c>
    </row>
    <row r="87" spans="1:5" x14ac:dyDescent="0.3">
      <c r="A87" s="53"/>
      <c r="B87" s="53"/>
      <c r="C87" s="53"/>
      <c r="D87" s="53"/>
      <c r="E87" s="53"/>
    </row>
    <row r="88" spans="1:5" x14ac:dyDescent="0.3">
      <c r="A88" s="53"/>
      <c r="B88" s="53"/>
      <c r="C88" s="53"/>
      <c r="D88" s="53"/>
      <c r="E88" s="53"/>
    </row>
    <row r="89" spans="1:5" x14ac:dyDescent="0.3">
      <c r="A89" s="53"/>
      <c r="B89" s="53"/>
      <c r="C89" s="53"/>
      <c r="D89" s="53"/>
      <c r="E89" s="53"/>
    </row>
    <row r="90" spans="1:5" x14ac:dyDescent="0.3">
      <c r="A90" s="53"/>
      <c r="B90" s="53"/>
      <c r="C90" s="53"/>
      <c r="D90" s="53"/>
      <c r="E90" s="53"/>
    </row>
    <row r="91" spans="1:5" x14ac:dyDescent="0.3">
      <c r="A91" s="53"/>
      <c r="B91" s="53"/>
      <c r="C91" s="53"/>
      <c r="D91" s="53"/>
      <c r="E91" s="53"/>
    </row>
    <row r="92" spans="1:5" x14ac:dyDescent="0.3">
      <c r="A92" s="53"/>
      <c r="B92" s="53"/>
      <c r="C92" s="53"/>
      <c r="D92" s="53"/>
      <c r="E92" s="53"/>
    </row>
    <row r="93" spans="1:5" x14ac:dyDescent="0.3">
      <c r="A93" s="53"/>
      <c r="B93" s="53"/>
      <c r="C93" s="53"/>
      <c r="D93" s="53"/>
      <c r="E93" s="53"/>
    </row>
    <row r="94" spans="1:5" x14ac:dyDescent="0.3">
      <c r="A94" s="53"/>
      <c r="B94" s="53"/>
      <c r="C94" s="53"/>
      <c r="D94" s="53"/>
      <c r="E94" s="53"/>
    </row>
    <row r="95" spans="1:5" x14ac:dyDescent="0.3">
      <c r="A95" s="53"/>
      <c r="B95" s="53"/>
      <c r="C95" s="53"/>
      <c r="D95" s="53"/>
      <c r="E95" s="53"/>
    </row>
    <row r="96" spans="1:5" x14ac:dyDescent="0.3">
      <c r="A96" s="53"/>
      <c r="B96" s="53"/>
      <c r="C96" s="53"/>
      <c r="D96" s="53"/>
      <c r="E96" s="53"/>
    </row>
    <row r="97" spans="1:5" x14ac:dyDescent="0.3">
      <c r="A97" s="53"/>
      <c r="B97" s="53"/>
      <c r="C97" s="53"/>
      <c r="D97" s="53"/>
      <c r="E97" s="53"/>
    </row>
    <row r="98" spans="1:5" x14ac:dyDescent="0.3">
      <c r="A98" s="53"/>
      <c r="B98" s="53"/>
      <c r="C98" s="53"/>
      <c r="D98" s="53"/>
      <c r="E98" s="53"/>
    </row>
  </sheetData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6E510-A0E4-6642-968B-73639DCFE060}">
  <dimension ref="A1:M31"/>
  <sheetViews>
    <sheetView workbookViewId="0">
      <selection activeCell="F13" sqref="F13"/>
    </sheetView>
  </sheetViews>
  <sheetFormatPr defaultColWidth="11.19921875" defaultRowHeight="15.6" x14ac:dyDescent="0.3"/>
  <cols>
    <col min="1" max="10" width="23.19921875" customWidth="1"/>
    <col min="11" max="11" width="25.296875" customWidth="1"/>
    <col min="12" max="12" width="22.69921875" customWidth="1"/>
  </cols>
  <sheetData>
    <row r="1" spans="1:13" ht="22.8" x14ac:dyDescent="0.4">
      <c r="A1" s="2" t="s">
        <v>203</v>
      </c>
    </row>
    <row r="2" spans="1:13" ht="18" x14ac:dyDescent="0.35">
      <c r="A2" s="67" t="s">
        <v>197</v>
      </c>
    </row>
    <row r="4" spans="1:13" ht="18" x14ac:dyDescent="0.35">
      <c r="G4" s="102" t="s">
        <v>199</v>
      </c>
      <c r="H4" s="103"/>
      <c r="I4" s="103"/>
      <c r="J4" s="103"/>
      <c r="K4" s="103"/>
      <c r="L4" s="104"/>
    </row>
    <row r="5" spans="1:13" s="66" customFormat="1" ht="72" x14ac:dyDescent="0.35">
      <c r="A5" s="69" t="s">
        <v>204</v>
      </c>
      <c r="B5" s="69" t="s">
        <v>205</v>
      </c>
      <c r="C5" s="69" t="s">
        <v>206</v>
      </c>
      <c r="D5" s="69" t="s">
        <v>207</v>
      </c>
      <c r="E5" s="70" t="s">
        <v>196</v>
      </c>
      <c r="F5" s="69" t="s">
        <v>208</v>
      </c>
      <c r="G5" s="71" t="s">
        <v>212</v>
      </c>
      <c r="H5" s="71" t="s">
        <v>202</v>
      </c>
      <c r="I5" s="71" t="s">
        <v>198</v>
      </c>
      <c r="J5" s="71" t="s">
        <v>211</v>
      </c>
      <c r="K5" s="71" t="s">
        <v>210</v>
      </c>
      <c r="L5" s="71" t="s">
        <v>209</v>
      </c>
      <c r="M5"/>
    </row>
    <row r="6" spans="1:13" x14ac:dyDescent="0.3">
      <c r="A6" s="73"/>
      <c r="B6" s="73"/>
      <c r="C6" s="73"/>
      <c r="D6" s="68"/>
      <c r="E6" s="68"/>
      <c r="F6" s="68"/>
      <c r="G6" s="72"/>
      <c r="H6" s="72"/>
      <c r="I6" s="72"/>
      <c r="J6" s="72"/>
      <c r="K6" s="72"/>
      <c r="L6" s="72"/>
    </row>
    <row r="7" spans="1:13" x14ac:dyDescent="0.3">
      <c r="A7" s="73"/>
      <c r="B7" s="73"/>
      <c r="C7" s="73"/>
      <c r="D7" s="68"/>
      <c r="E7" s="68"/>
      <c r="F7" s="68"/>
      <c r="G7" s="72"/>
      <c r="H7" s="72"/>
      <c r="I7" s="72"/>
      <c r="J7" s="72"/>
      <c r="K7" s="72"/>
      <c r="L7" s="72"/>
    </row>
    <row r="8" spans="1:13" x14ac:dyDescent="0.3">
      <c r="A8" s="73"/>
      <c r="B8" s="73"/>
      <c r="C8" s="73"/>
      <c r="D8" s="68"/>
      <c r="E8" s="68"/>
      <c r="F8" s="68"/>
      <c r="G8" s="72"/>
      <c r="H8" s="72"/>
      <c r="I8" s="72"/>
      <c r="J8" s="72"/>
      <c r="K8" s="72"/>
      <c r="L8" s="72"/>
    </row>
    <row r="9" spans="1:13" x14ac:dyDescent="0.3">
      <c r="A9" s="73"/>
      <c r="B9" s="73"/>
      <c r="C9" s="73"/>
      <c r="D9" s="68"/>
      <c r="E9" s="68"/>
      <c r="F9" s="68"/>
      <c r="G9" s="72"/>
      <c r="H9" s="72"/>
      <c r="I9" s="72"/>
      <c r="J9" s="72"/>
      <c r="K9" s="72"/>
      <c r="L9" s="72"/>
    </row>
    <row r="10" spans="1:13" x14ac:dyDescent="0.3">
      <c r="A10" s="73"/>
      <c r="B10" s="73"/>
      <c r="C10" s="73"/>
      <c r="D10" s="68"/>
      <c r="E10" s="68"/>
      <c r="F10" s="68"/>
      <c r="G10" s="72"/>
      <c r="H10" s="72"/>
      <c r="I10" s="72"/>
      <c r="J10" s="72"/>
      <c r="K10" s="72"/>
      <c r="L10" s="72"/>
    </row>
    <row r="11" spans="1:13" x14ac:dyDescent="0.3">
      <c r="A11" s="73"/>
      <c r="B11" s="73"/>
      <c r="C11" s="73"/>
      <c r="D11" s="68"/>
      <c r="E11" s="68"/>
      <c r="F11" s="68"/>
      <c r="G11" s="72"/>
      <c r="H11" s="72"/>
      <c r="I11" s="72"/>
      <c r="J11" s="72"/>
      <c r="K11" s="72"/>
      <c r="L11" s="72"/>
    </row>
    <row r="12" spans="1:13" x14ac:dyDescent="0.3">
      <c r="A12" s="73"/>
      <c r="B12" s="73"/>
      <c r="C12" s="73"/>
      <c r="D12" s="68"/>
      <c r="E12" s="68"/>
      <c r="F12" s="68"/>
      <c r="G12" s="72"/>
      <c r="H12" s="72"/>
      <c r="I12" s="72"/>
      <c r="J12" s="72"/>
      <c r="K12" s="72"/>
      <c r="L12" s="72"/>
    </row>
    <row r="13" spans="1:13" x14ac:dyDescent="0.3">
      <c r="A13" s="73"/>
      <c r="B13" s="73"/>
      <c r="C13" s="73"/>
      <c r="D13" s="68"/>
      <c r="E13" s="68"/>
      <c r="F13" s="68"/>
      <c r="G13" s="72"/>
      <c r="H13" s="72"/>
      <c r="I13" s="72"/>
      <c r="J13" s="72"/>
      <c r="K13" s="72"/>
      <c r="L13" s="72"/>
    </row>
    <row r="14" spans="1:13" x14ac:dyDescent="0.3">
      <c r="A14" s="73"/>
      <c r="B14" s="73"/>
      <c r="C14" s="73"/>
      <c r="D14" s="68"/>
      <c r="E14" s="68"/>
      <c r="F14" s="68"/>
      <c r="G14" s="72"/>
      <c r="H14" s="72"/>
      <c r="I14" s="72"/>
      <c r="J14" s="72"/>
      <c r="K14" s="72"/>
      <c r="L14" s="72"/>
    </row>
    <row r="15" spans="1:13" x14ac:dyDescent="0.3">
      <c r="A15" s="73"/>
      <c r="B15" s="73"/>
      <c r="C15" s="73"/>
      <c r="D15" s="68"/>
      <c r="E15" s="68"/>
      <c r="F15" s="68"/>
      <c r="G15" s="72"/>
      <c r="H15" s="72"/>
      <c r="I15" s="72"/>
      <c r="J15" s="72"/>
      <c r="K15" s="72"/>
      <c r="L15" s="72"/>
    </row>
    <row r="16" spans="1:13" x14ac:dyDescent="0.3">
      <c r="A16" s="73"/>
      <c r="B16" s="73"/>
      <c r="C16" s="73"/>
      <c r="D16" s="68"/>
      <c r="E16" s="68"/>
      <c r="F16" s="68"/>
      <c r="G16" s="72"/>
      <c r="H16" s="72"/>
      <c r="I16" s="72"/>
      <c r="J16" s="72"/>
      <c r="K16" s="72"/>
      <c r="L16" s="72"/>
    </row>
    <row r="17" spans="1:12" x14ac:dyDescent="0.3">
      <c r="A17" s="73"/>
      <c r="B17" s="73"/>
      <c r="C17" s="73"/>
      <c r="D17" s="68"/>
      <c r="E17" s="68"/>
      <c r="F17" s="68"/>
      <c r="G17" s="72"/>
      <c r="H17" s="72"/>
      <c r="I17" s="72"/>
      <c r="J17" s="72"/>
      <c r="K17" s="72"/>
      <c r="L17" s="72"/>
    </row>
    <row r="18" spans="1:12" x14ac:dyDescent="0.3">
      <c r="A18" s="73"/>
      <c r="B18" s="73"/>
      <c r="C18" s="73"/>
      <c r="D18" s="68"/>
      <c r="E18" s="68"/>
      <c r="F18" s="68"/>
      <c r="G18" s="72"/>
      <c r="H18" s="72"/>
      <c r="I18" s="72"/>
      <c r="J18" s="72"/>
      <c r="K18" s="72"/>
      <c r="L18" s="72"/>
    </row>
    <row r="19" spans="1:12" x14ac:dyDescent="0.3">
      <c r="A19" s="73"/>
      <c r="B19" s="73"/>
      <c r="C19" s="73"/>
      <c r="D19" s="68"/>
      <c r="E19" s="68"/>
      <c r="F19" s="68"/>
      <c r="G19" s="72"/>
      <c r="H19" s="72"/>
      <c r="I19" s="72"/>
      <c r="J19" s="72"/>
      <c r="K19" s="72"/>
      <c r="L19" s="72"/>
    </row>
    <row r="20" spans="1:12" x14ac:dyDescent="0.3">
      <c r="A20" s="73"/>
      <c r="B20" s="73"/>
      <c r="C20" s="73"/>
      <c r="D20" s="68"/>
      <c r="E20" s="68"/>
      <c r="F20" s="68"/>
      <c r="G20" s="72"/>
      <c r="H20" s="72"/>
      <c r="I20" s="72"/>
      <c r="J20" s="72"/>
      <c r="K20" s="72"/>
      <c r="L20" s="72"/>
    </row>
    <row r="21" spans="1:12" x14ac:dyDescent="0.3">
      <c r="A21" s="73"/>
      <c r="B21" s="73"/>
      <c r="C21" s="73"/>
      <c r="D21" s="68"/>
      <c r="E21" s="68"/>
      <c r="F21" s="68"/>
      <c r="G21" s="72"/>
      <c r="H21" s="72"/>
      <c r="I21" s="72"/>
      <c r="J21" s="72"/>
      <c r="K21" s="72"/>
      <c r="L21" s="72"/>
    </row>
    <row r="22" spans="1:12" x14ac:dyDescent="0.3">
      <c r="A22" s="73"/>
      <c r="B22" s="73"/>
      <c r="C22" s="73"/>
      <c r="D22" s="68"/>
      <c r="E22" s="68"/>
      <c r="F22" s="68"/>
      <c r="G22" s="72"/>
      <c r="H22" s="72"/>
      <c r="I22" s="72"/>
      <c r="J22" s="72"/>
      <c r="K22" s="72"/>
      <c r="L22" s="72"/>
    </row>
    <row r="23" spans="1:12" x14ac:dyDescent="0.3">
      <c r="A23" s="73"/>
      <c r="B23" s="73"/>
      <c r="C23" s="73"/>
      <c r="D23" s="68"/>
      <c r="E23" s="68"/>
      <c r="F23" s="68"/>
      <c r="G23" s="72"/>
      <c r="H23" s="72"/>
      <c r="I23" s="72"/>
      <c r="J23" s="72"/>
      <c r="K23" s="72"/>
      <c r="L23" s="72"/>
    </row>
    <row r="24" spans="1:12" x14ac:dyDescent="0.3">
      <c r="A24" s="73"/>
      <c r="B24" s="73"/>
      <c r="C24" s="73"/>
      <c r="D24" s="68"/>
      <c r="E24" s="68"/>
      <c r="F24" s="68"/>
      <c r="G24" s="72"/>
      <c r="H24" s="72"/>
      <c r="I24" s="72"/>
      <c r="J24" s="72"/>
      <c r="K24" s="72"/>
      <c r="L24" s="72"/>
    </row>
    <row r="25" spans="1:12" x14ac:dyDescent="0.3">
      <c r="A25" s="73"/>
      <c r="B25" s="73"/>
      <c r="C25" s="73"/>
      <c r="D25" s="68"/>
      <c r="E25" s="68"/>
      <c r="F25" s="68"/>
      <c r="G25" s="72"/>
      <c r="H25" s="72"/>
      <c r="I25" s="72"/>
      <c r="J25" s="72"/>
      <c r="K25" s="72"/>
      <c r="L25" s="72"/>
    </row>
    <row r="26" spans="1:12" x14ac:dyDescent="0.3">
      <c r="A26" s="73"/>
      <c r="B26" s="73"/>
      <c r="C26" s="73"/>
      <c r="D26" s="68"/>
      <c r="E26" s="68"/>
      <c r="F26" s="68"/>
      <c r="G26" s="72"/>
      <c r="H26" s="72"/>
      <c r="I26" s="72"/>
      <c r="J26" s="72"/>
      <c r="K26" s="72"/>
      <c r="L26" s="72"/>
    </row>
    <row r="27" spans="1:12" x14ac:dyDescent="0.3">
      <c r="A27" s="73"/>
      <c r="B27" s="73"/>
      <c r="C27" s="73"/>
      <c r="D27" s="68"/>
      <c r="E27" s="68"/>
      <c r="F27" s="68"/>
      <c r="G27" s="72"/>
      <c r="H27" s="72"/>
      <c r="I27" s="72"/>
      <c r="J27" s="72"/>
      <c r="K27" s="72"/>
      <c r="L27" s="72"/>
    </row>
    <row r="28" spans="1:12" x14ac:dyDescent="0.3">
      <c r="A28" s="73"/>
      <c r="B28" s="73"/>
      <c r="C28" s="73"/>
      <c r="D28" s="68"/>
      <c r="E28" s="68"/>
      <c r="F28" s="68"/>
      <c r="G28" s="72"/>
      <c r="H28" s="72"/>
      <c r="I28" s="72"/>
      <c r="J28" s="72"/>
      <c r="K28" s="72"/>
      <c r="L28" s="72"/>
    </row>
    <row r="29" spans="1:12" x14ac:dyDescent="0.3">
      <c r="A29" s="73"/>
      <c r="B29" s="73"/>
      <c r="C29" s="73"/>
      <c r="D29" s="68"/>
      <c r="E29" s="68"/>
      <c r="F29" s="68"/>
      <c r="G29" s="72"/>
      <c r="H29" s="72"/>
      <c r="I29" s="72"/>
      <c r="J29" s="72"/>
      <c r="K29" s="72"/>
      <c r="L29" s="72"/>
    </row>
    <row r="30" spans="1:12" x14ac:dyDescent="0.3">
      <c r="A30" s="73"/>
      <c r="B30" s="73"/>
      <c r="C30" s="73"/>
      <c r="D30" s="68"/>
      <c r="E30" s="68"/>
      <c r="F30" s="68"/>
      <c r="G30" s="72"/>
      <c r="H30" s="72"/>
      <c r="I30" s="72"/>
      <c r="J30" s="72"/>
      <c r="K30" s="72"/>
      <c r="L30" s="72"/>
    </row>
    <row r="31" spans="1:12" x14ac:dyDescent="0.3">
      <c r="A31" s="73"/>
      <c r="B31" s="73"/>
      <c r="C31" s="73"/>
      <c r="D31" s="68"/>
      <c r="E31" s="68"/>
      <c r="F31" s="68"/>
      <c r="G31" s="72"/>
      <c r="H31" s="72"/>
      <c r="I31" s="72"/>
      <c r="J31" s="72"/>
      <c r="K31" s="72"/>
      <c r="L31" s="72"/>
    </row>
  </sheetData>
  <mergeCells count="1">
    <mergeCell ref="G4:L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8B13C266F41DD4A9DA0DBA6B4984070" ma:contentTypeVersion="18" ma:contentTypeDescription="Skapa ett nytt dokument." ma:contentTypeScope="" ma:versionID="8738ec03f3b5222795c247a6310ef97c">
  <xsd:schema xmlns:xsd="http://www.w3.org/2001/XMLSchema" xmlns:xs="http://www.w3.org/2001/XMLSchema" xmlns:p="http://schemas.microsoft.com/office/2006/metadata/properties" xmlns:ns2="a42b2e54-3048-43c2-bf62-6476f2839797" xmlns:ns3="61772da8-b744-48f7-9aae-7f8a145646f1" targetNamespace="http://schemas.microsoft.com/office/2006/metadata/properties" ma:root="true" ma:fieldsID="c014eded39c8c16cfdcffd5a534a5b7d" ns2:_="" ns3:_="">
    <xsd:import namespace="a42b2e54-3048-43c2-bf62-6476f2839797"/>
    <xsd:import namespace="61772da8-b744-48f7-9aae-7f8a145646f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b2e54-3048-43c2-bf62-6476f28397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ildmarkeringar" ma:readOnly="false" ma:fieldId="{5cf76f15-5ced-4ddc-b409-7134ff3c332f}" ma:taxonomyMulti="true" ma:sspId="3f4936df-72b5-4c12-9f91-1404b8bc25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772da8-b744-48f7-9aae-7f8a145646f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6a5495c-09d9-451f-b3eb-f5052dee0f80}" ma:internalName="TaxCatchAll" ma:showField="CatchAllData" ma:web="61772da8-b744-48f7-9aae-7f8a145646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2b2e54-3048-43c2-bf62-6476f2839797">
      <Terms xmlns="http://schemas.microsoft.com/office/infopath/2007/PartnerControls"/>
    </lcf76f155ced4ddcb4097134ff3c332f>
    <TaxCatchAll xmlns="61772da8-b744-48f7-9aae-7f8a145646f1" xsi:nil="true"/>
  </documentManagement>
</p:properties>
</file>

<file path=customXml/itemProps1.xml><?xml version="1.0" encoding="utf-8"?>
<ds:datastoreItem xmlns:ds="http://schemas.openxmlformats.org/officeDocument/2006/customXml" ds:itemID="{945AD619-08E3-4F4F-8148-444CB83400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2b2e54-3048-43c2-bf62-6476f2839797"/>
    <ds:schemaRef ds:uri="61772da8-b744-48f7-9aae-7f8a145646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8090E70-D0E8-4D09-90A4-CCE450B8413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291EAF-83FB-445D-8AAD-01A63BE1280F}">
  <ds:schemaRefs>
    <ds:schemaRef ds:uri="http://schemas.microsoft.com/office/2006/metadata/properties"/>
    <ds:schemaRef ds:uri="http://schemas.microsoft.com/office/infopath/2007/PartnerControls"/>
    <ds:schemaRef ds:uri="a42b2e54-3048-43c2-bf62-6476f2839797"/>
    <ds:schemaRef ds:uri="61772da8-b744-48f7-9aae-7f8a145646f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10</vt:i4>
      </vt:variant>
      <vt:variant>
        <vt:lpstr>Namngivna områden</vt:lpstr>
      </vt:variant>
      <vt:variant>
        <vt:i4>4</vt:i4>
      </vt:variant>
    </vt:vector>
  </HeadingPairs>
  <TitlesOfParts>
    <vt:vector size="14" baseType="lpstr">
      <vt:lpstr>Instruktioner</vt:lpstr>
      <vt:lpstr>1. cykeldelning</vt:lpstr>
      <vt:lpstr>2. bildelning</vt:lpstr>
      <vt:lpstr>3. taxi</vt:lpstr>
      <vt:lpstr>4. långfärdsbuss</vt:lpstr>
      <vt:lpstr>5. läns- och stadstrafikbuss</vt:lpstr>
      <vt:lpstr>6. spårtrafik</vt:lpstr>
      <vt:lpstr>7. fartyg</vt:lpstr>
      <vt:lpstr>5,6,7 Avtal upphandlad trafik</vt:lpstr>
      <vt:lpstr>Versionshistorik</vt:lpstr>
      <vt:lpstr>'2. bildelning'!_ftnref1</vt:lpstr>
      <vt:lpstr>'6. spårtrafik'!_Toc34836704</vt:lpstr>
      <vt:lpstr>'1. cykeldelning'!Utskriftsområde</vt:lpstr>
      <vt:lpstr>'2. bildelning'!Utskriftsområde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Office-användare</dc:creator>
  <cp:lastModifiedBy>Marielle Aspevall</cp:lastModifiedBy>
  <cp:lastPrinted>2025-11-05T14:25:43Z</cp:lastPrinted>
  <dcterms:created xsi:type="dcterms:W3CDTF">2019-09-25T07:55:26Z</dcterms:created>
  <dcterms:modified xsi:type="dcterms:W3CDTF">2026-01-02T13:17:58Z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0x01010008B13C266F41DD4A9DA0DBA6B4984070</vt:lpwstr>
  </property>
  <property fmtid="{D5CDD505-2E9C-101B-9397-08002B2CF9AE}" pid="3" name="MediaServiceImageTags">
    <vt:lpwstr/>
  </property>
</Properties>
</file>