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enskanaturskyddsforeninge.sharepoint.com/sites/BraMiljval/Delade dokument/Enheten Energi - gemensam/Elenergi/4 Kriterier och kvalitetsarbete/NU GÄLLANDE DOKUMENT/"/>
    </mc:Choice>
  </mc:AlternateContent>
  <xr:revisionPtr revIDLastSave="70" documentId="13_ncr:1_{B318BBBD-DC9D-4046-9CCC-28A728FDB317}" xr6:coauthVersionLast="47" xr6:coauthVersionMax="47" xr10:uidLastSave="{9ADF27EB-1E4C-4342-BCF2-21D79EF250C4}"/>
  <bookViews>
    <workbookView xWindow="-45" yWindow="-18120" windowWidth="29040" windowHeight="17520" xr2:uid="{CA9E7E8D-5979-ED41-A00E-D0A0CAB84B73}"/>
  </bookViews>
  <sheets>
    <sheet name="version 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3" l="1"/>
  <c r="B41" i="3"/>
  <c r="B43" i="3"/>
  <c r="B12" i="3"/>
  <c r="D12" i="3"/>
  <c r="D11" i="3"/>
  <c r="B34" i="3"/>
  <c r="B20" i="3"/>
  <c r="D19" i="3"/>
  <c r="D18" i="3"/>
  <c r="D17" i="3"/>
  <c r="D16" i="3"/>
  <c r="D28" i="3"/>
  <c r="D29" i="3"/>
  <c r="D30" i="3"/>
  <c r="D31" i="3"/>
  <c r="D32" i="3"/>
  <c r="D33" i="3"/>
  <c r="D27" i="3"/>
  <c r="D10" i="3"/>
  <c r="D20" i="3" l="1"/>
  <c r="D34" i="3"/>
  <c r="D37" i="3" s="1"/>
  <c r="D38" i="3" l="1"/>
  <c r="B44" i="3" l="1"/>
  <c r="D3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Kim Blomster</author>
  </authors>
  <commentList>
    <comment ref="B34" authorId="0" shapeId="0" xr:uid="{01A10A57-90F2-9B4C-9402-0B537BC0A3DB}">
      <text>
        <r>
          <rPr>
            <b/>
            <sz val="10"/>
            <color rgb="FF000000"/>
            <rFont val="Tahoma"/>
            <family val="2"/>
          </rPr>
          <t>Kim Blomster: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Ska vara samma totalsumma som i cell B19.</t>
        </r>
      </text>
    </comment>
    <comment ref="D39" authorId="0" shapeId="0" xr:uid="{433AB0F5-8B6C-4540-9A66-6AF2A1D1CECB}">
      <text>
        <r>
          <rPr>
            <b/>
            <sz val="10"/>
            <color rgb="FF000000"/>
            <rFont val="Tahoma"/>
            <family val="2"/>
          </rPr>
          <t>Kim Blomster:</t>
        </r>
        <r>
          <rPr>
            <sz val="10"/>
            <color rgb="FF000000"/>
            <rFont val="Tahoma"/>
            <family val="2"/>
          </rPr>
          <t xml:space="preserve">
Ska vara samma totalsumma som i cell D34.
</t>
        </r>
      </text>
    </comment>
  </commentList>
</comments>
</file>

<file path=xl/sharedStrings.xml><?xml version="1.0" encoding="utf-8"?>
<sst xmlns="http://schemas.openxmlformats.org/spreadsheetml/2006/main" count="53" uniqueCount="45">
  <si>
    <t>GWh</t>
  </si>
  <si>
    <t>SEK</t>
  </si>
  <si>
    <t>Energifond</t>
  </si>
  <si>
    <t>Volym fördelas enligt:</t>
  </si>
  <si>
    <t>Solkraft</t>
  </si>
  <si>
    <t>Vindkraft</t>
  </si>
  <si>
    <t>Summa:</t>
  </si>
  <si>
    <t>Miljöfond</t>
  </si>
  <si>
    <t>Skogsfond</t>
  </si>
  <si>
    <t>Totalt SEK</t>
  </si>
  <si>
    <t>Totalt  SEK</t>
  </si>
  <si>
    <t>Klassificering vattenkraft</t>
  </si>
  <si>
    <t>Additionalitetsberäkning enligt</t>
  </si>
  <si>
    <t>kriterier Bra Miljöval Elenergi 2021</t>
  </si>
  <si>
    <t>Till Energifond</t>
  </si>
  <si>
    <t>Till Miljöfond</t>
  </si>
  <si>
    <t>Läs mer på denna webbsida.</t>
  </si>
  <si>
    <t>Vattenkraft</t>
  </si>
  <si>
    <t>Energifond enl ovan</t>
  </si>
  <si>
    <t>Välj fördelning av Miljöfondsmedel, minst 50 % till Miljöfonden</t>
  </si>
  <si>
    <r>
      <t xml:space="preserve">Beroende på vilken </t>
    </r>
    <r>
      <rPr>
        <sz val="12"/>
        <color rgb="FF0070C0"/>
        <rFont val="Calibri (Brödtext)"/>
      </rPr>
      <t xml:space="preserve">klassificering </t>
    </r>
    <r>
      <rPr>
        <b/>
        <sz val="12"/>
        <color rgb="FF0070C0"/>
        <rFont val="Calibri (Brödtext)"/>
      </rPr>
      <t>(=uppnådda miljökrav)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som vattenkraftverk har i </t>
    </r>
  </si>
  <si>
    <t>generera avsättning av medel till fonder. Se kriterium 1.2 och 1.3 samt Bilaga 1.</t>
  </si>
  <si>
    <t>TOTALBELOPP ATT AVSÄTTA I FONDER</t>
  </si>
  <si>
    <t xml:space="preserve">Enligt kriterier Bra Miljöval Elenergi 2021 ska all försäljning av el märkt Bra Miljöval </t>
  </si>
  <si>
    <t>Bilder från kriteriedokumentet Bilaga 1:</t>
  </si>
  <si>
    <t>AVSÄTTNING MILJÖFOND: Fyll i såld volym per vattenkraftsklassificering i blå fält</t>
  </si>
  <si>
    <t>1. Vattenkraft (d)</t>
  </si>
  <si>
    <t>2. Vattenkraft (a)</t>
  </si>
  <si>
    <t>3. Vattenkraft (a+b)</t>
  </si>
  <si>
    <t>4. Vattenkraft (a+c)</t>
  </si>
  <si>
    <t>5. Vattenkraft (b)</t>
  </si>
  <si>
    <t>6. Vattenkraft (b+c)</t>
  </si>
  <si>
    <t>7. Vattenkraft (c)</t>
  </si>
  <si>
    <t>8. Vattenkraft (-)</t>
  </si>
  <si>
    <r>
      <t xml:space="preserve">OBS! Licensavgifter enligt Särskilda villkor punkt 4.2 är </t>
    </r>
    <r>
      <rPr>
        <b/>
        <i/>
        <sz val="12"/>
        <color rgb="FFFF0000"/>
        <rFont val="Calibri"/>
        <family val="2"/>
        <scheme val="minor"/>
      </rPr>
      <t>inte</t>
    </r>
    <r>
      <rPr>
        <b/>
        <sz val="12"/>
        <color rgb="FFFF0000"/>
        <rFont val="Calibri"/>
        <family val="2"/>
        <scheme val="minor"/>
      </rPr>
      <t xml:space="preserve"> medräknat ovan.</t>
    </r>
  </si>
  <si>
    <t>Grundavgift 5000 SEK/år och 600 SEK per såld GWh till slutanvändare.</t>
  </si>
  <si>
    <t>AVSÄTTNING ENERGIFOND: Fyll i såld volym i de orange fälten.</t>
  </si>
  <si>
    <t>varierar den additionella avgiften.</t>
  </si>
  <si>
    <t>Biokraft, biobränsle</t>
  </si>
  <si>
    <t>Biokraft, biogent avfall</t>
  </si>
  <si>
    <t>Standardfördelning 50/50</t>
  </si>
  <si>
    <t>enligt elkriteriernas Bilaga 1</t>
  </si>
  <si>
    <t>AVSÄTTNING SKOGSFOND: Fyll i såld volym i gröna fält.</t>
  </si>
  <si>
    <t>Biokraft</t>
  </si>
  <si>
    <t>Version 2025-08-14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</si>
</sst>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_-* #,##0.000\ &quot;kr&quot;_-;\-* #,##0.000\ &quot;kr&quot;_-;_-* &quot;-&quot;??\ &quot;kr&quot;_-;_-@_-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70C0"/>
      <name val="Calibri (Brödtext)"/>
    </font>
    <font>
      <b/>
      <sz val="12"/>
      <color rgb="FF0070C0"/>
      <name val="Calibri (Brödtext)"/>
    </font>
    <font>
      <u/>
      <sz val="12"/>
      <color theme="10"/>
      <name val="Calibri"/>
      <family val="2"/>
      <scheme val="minor"/>
    </font>
    <font>
      <u/>
      <sz val="12"/>
      <name val="Calibri"/>
      <family val="2"/>
      <scheme val="minor"/>
    </font>
    <font>
      <sz val="10"/>
      <color rgb="FF000000"/>
      <name val="Calibri"/>
      <family val="2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164" fontId="0" fillId="0" borderId="0" xfId="1" applyNumberFormat="1" applyFont="1"/>
    <xf numFmtId="0" fontId="0" fillId="0" borderId="1" xfId="0" applyBorder="1"/>
    <xf numFmtId="0" fontId="0" fillId="0" borderId="0" xfId="0" applyAlignment="1">
      <alignment wrapText="1"/>
    </xf>
    <xf numFmtId="164" fontId="0" fillId="0" borderId="0" xfId="1" applyNumberFormat="1" applyFont="1" applyBorder="1"/>
    <xf numFmtId="0" fontId="2" fillId="0" borderId="0" xfId="0" applyFont="1"/>
    <xf numFmtId="164" fontId="0" fillId="0" borderId="1" xfId="1" applyNumberFormat="1" applyFont="1" applyBorder="1"/>
    <xf numFmtId="0" fontId="0" fillId="0" borderId="0" xfId="0" applyAlignment="1">
      <alignment horizontal="right" wrapText="1"/>
    </xf>
    <xf numFmtId="0" fontId="0" fillId="2" borderId="0" xfId="0" applyFill="1"/>
    <xf numFmtId="0" fontId="0" fillId="2" borderId="1" xfId="0" applyFill="1" applyBorder="1"/>
    <xf numFmtId="164" fontId="3" fillId="0" borderId="0" xfId="1" applyNumberFormat="1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1" xfId="0" applyNumberFormat="1" applyBorder="1"/>
    <xf numFmtId="0" fontId="3" fillId="0" borderId="0" xfId="0" applyFont="1" applyAlignment="1">
      <alignment horizontal="center"/>
    </xf>
    <xf numFmtId="164" fontId="1" fillId="0" borderId="0" xfId="1" applyNumberFormat="1" applyFont="1"/>
    <xf numFmtId="165" fontId="0" fillId="0" borderId="0" xfId="0" applyNumberFormat="1"/>
    <xf numFmtId="164" fontId="3" fillId="0" borderId="0" xfId="1" applyNumberFormat="1" applyFont="1" applyFill="1"/>
    <xf numFmtId="0" fontId="0" fillId="3" borderId="0" xfId="0" applyFill="1"/>
    <xf numFmtId="0" fontId="3" fillId="3" borderId="0" xfId="0" applyFont="1" applyFill="1"/>
    <xf numFmtId="0" fontId="3" fillId="4" borderId="0" xfId="0" applyFont="1" applyFill="1"/>
    <xf numFmtId="0" fontId="0" fillId="4" borderId="0" xfId="0" applyFill="1"/>
    <xf numFmtId="0" fontId="0" fillId="4" borderId="1" xfId="0" applyFill="1" applyBorder="1"/>
    <xf numFmtId="0" fontId="3" fillId="2" borderId="0" xfId="0" applyFont="1" applyFill="1"/>
    <xf numFmtId="164" fontId="0" fillId="2" borderId="0" xfId="1" applyNumberFormat="1" applyFont="1" applyFill="1"/>
    <xf numFmtId="164" fontId="10" fillId="2" borderId="0" xfId="2" applyNumberFormat="1" applyFill="1"/>
    <xf numFmtId="9" fontId="0" fillId="5" borderId="0" xfId="0" applyNumberFormat="1" applyFill="1"/>
    <xf numFmtId="0" fontId="3" fillId="0" borderId="0" xfId="0" applyFont="1" applyAlignment="1">
      <alignment horizontal="right"/>
    </xf>
    <xf numFmtId="164" fontId="3" fillId="0" borderId="0" xfId="0" applyNumberFormat="1" applyFont="1"/>
    <xf numFmtId="0" fontId="11" fillId="0" borderId="0" xfId="0" applyFont="1"/>
    <xf numFmtId="0" fontId="13" fillId="0" borderId="0" xfId="0" applyFont="1"/>
    <xf numFmtId="0" fontId="15" fillId="0" borderId="0" xfId="0" applyFont="1"/>
  </cellXfs>
  <cellStyles count="3">
    <cellStyle name="Hyperlänk" xfId="2" builtinId="8"/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FFFF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245184</xdr:colOff>
      <xdr:row>0</xdr:row>
      <xdr:rowOff>20321</xdr:rowOff>
    </xdr:from>
    <xdr:to>
      <xdr:col>3</xdr:col>
      <xdr:colOff>781434</xdr:colOff>
      <xdr:row>3</xdr:row>
      <xdr:rowOff>17144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19C8885F-A7EC-824E-9406-F575B9DF8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4734" y="20321"/>
          <a:ext cx="526725" cy="617853"/>
        </a:xfrm>
        <a:prstGeom prst="rect">
          <a:avLst/>
        </a:prstGeom>
      </xdr:spPr>
    </xdr:pic>
    <xdr:clientData/>
  </xdr:twoCellAnchor>
  <xdr:twoCellAnchor editAs="oneCell">
    <xdr:from>
      <xdr:col>4</xdr:col>
      <xdr:colOff>139700</xdr:colOff>
      <xdr:row>34</xdr:row>
      <xdr:rowOff>15240</xdr:rowOff>
    </xdr:from>
    <xdr:to>
      <xdr:col>10</xdr:col>
      <xdr:colOff>792480</xdr:colOff>
      <xdr:row>40</xdr:row>
      <xdr:rowOff>22549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77B564BE-A498-BD44-AB6C-E707B648C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0850" y="6844665"/>
          <a:ext cx="6082030" cy="1197934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>
    <xdr:from>
      <xdr:col>0</xdr:col>
      <xdr:colOff>1787525</xdr:colOff>
      <xdr:row>36</xdr:row>
      <xdr:rowOff>17780</xdr:rowOff>
    </xdr:from>
    <xdr:to>
      <xdr:col>0</xdr:col>
      <xdr:colOff>1884045</xdr:colOff>
      <xdr:row>37</xdr:row>
      <xdr:rowOff>190500</xdr:rowOff>
    </xdr:to>
    <xdr:sp macro="" textlink="">
      <xdr:nvSpPr>
        <xdr:cNvPr id="7" name="Höger klammerparentes 6">
          <a:extLst>
            <a:ext uri="{FF2B5EF4-FFF2-40B4-BE49-F238E27FC236}">
              <a16:creationId xmlns:a16="http://schemas.microsoft.com/office/drawing/2014/main" id="{77E61047-6AD9-9C4D-8F68-51E6A8494008}"/>
            </a:ext>
          </a:extLst>
        </xdr:cNvPr>
        <xdr:cNvSpPr/>
      </xdr:nvSpPr>
      <xdr:spPr>
        <a:xfrm>
          <a:off x="1787525" y="7675880"/>
          <a:ext cx="96520" cy="38227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4</xdr:col>
      <xdr:colOff>142875</xdr:colOff>
      <xdr:row>8</xdr:row>
      <xdr:rowOff>180975</xdr:rowOff>
    </xdr:from>
    <xdr:to>
      <xdr:col>11</xdr:col>
      <xdr:colOff>341898</xdr:colOff>
      <xdr:row>33</xdr:row>
      <xdr:rowOff>48318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5F07323-72F4-44AA-2DA3-52636583A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34025" y="1704975"/>
          <a:ext cx="6466473" cy="496321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ramiljoval.se/artiklar/klassificering-av-godkanda-vattenkraftverk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07E17-F209-BF4E-B4A7-15A757BD3C15}">
  <dimension ref="A1:F50"/>
  <sheetViews>
    <sheetView tabSelected="1" topLeftCell="A7" workbookViewId="0">
      <selection activeCell="B4" sqref="B4"/>
    </sheetView>
  </sheetViews>
  <sheetFormatPr defaultColWidth="11" defaultRowHeight="16.95" customHeight="1"/>
  <cols>
    <col min="1" max="1" width="25.296875" customWidth="1"/>
    <col min="2" max="2" width="15" customWidth="1"/>
    <col min="3" max="3" width="12.5" customWidth="1"/>
    <col min="4" max="4" width="18" customWidth="1"/>
    <col min="5" max="5" width="16.19921875" customWidth="1"/>
  </cols>
  <sheetData>
    <row r="1" spans="1:6" ht="16.95" customHeight="1">
      <c r="A1" s="13" t="s">
        <v>12</v>
      </c>
    </row>
    <row r="2" spans="1:6" ht="16.95" customHeight="1">
      <c r="A2" s="13" t="s">
        <v>13</v>
      </c>
      <c r="B2" s="7"/>
    </row>
    <row r="3" spans="1:6" ht="16.95" customHeight="1">
      <c r="A3" s="35" t="s">
        <v>44</v>
      </c>
    </row>
    <row r="4" spans="1:6" ht="10.8" customHeight="1"/>
    <row r="5" spans="1:6" ht="16.95" customHeight="1">
      <c r="A5" t="s">
        <v>23</v>
      </c>
    </row>
    <row r="6" spans="1:6" ht="16.95" customHeight="1">
      <c r="A6" t="s">
        <v>21</v>
      </c>
      <c r="E6" s="33" t="s">
        <v>24</v>
      </c>
    </row>
    <row r="7" spans="1:6" ht="10.199999999999999" customHeight="1"/>
    <row r="8" spans="1:6" ht="16.95" customHeight="1">
      <c r="A8" s="23" t="s">
        <v>42</v>
      </c>
      <c r="B8" s="22"/>
      <c r="C8" s="22"/>
      <c r="D8" s="22"/>
    </row>
    <row r="9" spans="1:6" ht="16.95" customHeight="1">
      <c r="B9" s="18" t="s">
        <v>0</v>
      </c>
      <c r="C9" s="1" t="s">
        <v>1</v>
      </c>
      <c r="D9" s="1" t="s">
        <v>10</v>
      </c>
      <c r="F9" s="14"/>
    </row>
    <row r="10" spans="1:6" s="1" customFormat="1" ht="16.95" customHeight="1">
      <c r="A10" t="s">
        <v>39</v>
      </c>
      <c r="B10" s="22"/>
      <c r="C10" s="3">
        <v>5000</v>
      </c>
      <c r="D10" s="3">
        <f>+B10*C10</f>
        <v>0</v>
      </c>
    </row>
    <row r="11" spans="1:6" s="1" customFormat="1" ht="16.95" customHeight="1">
      <c r="A11" t="s">
        <v>38</v>
      </c>
      <c r="B11" s="22"/>
      <c r="C11" s="3">
        <v>5500</v>
      </c>
      <c r="D11" s="8">
        <f>+B11*C11</f>
        <v>0</v>
      </c>
    </row>
    <row r="12" spans="1:6" s="1" customFormat="1" ht="16.95" customHeight="1">
      <c r="A12" s="9" t="s">
        <v>6</v>
      </c>
      <c r="B12" s="1">
        <f>SUM(B10:B11)</f>
        <v>0</v>
      </c>
      <c r="C12" s="3"/>
      <c r="D12" s="12">
        <f>SUM(D10:D11)</f>
        <v>0</v>
      </c>
    </row>
    <row r="13" spans="1:6" ht="10.199999999999999" customHeight="1">
      <c r="A13" s="9"/>
      <c r="B13" s="1"/>
      <c r="C13" s="3"/>
      <c r="D13" s="21"/>
    </row>
    <row r="14" spans="1:6" ht="16.95" customHeight="1">
      <c r="A14" s="24" t="s">
        <v>36</v>
      </c>
      <c r="B14" s="25"/>
      <c r="C14" s="25"/>
      <c r="D14" s="25"/>
    </row>
    <row r="15" spans="1:6" ht="16.95" customHeight="1">
      <c r="A15" s="4" t="s">
        <v>3</v>
      </c>
      <c r="B15" s="18" t="s">
        <v>0</v>
      </c>
      <c r="C15" s="1" t="s">
        <v>1</v>
      </c>
      <c r="D15" s="1" t="s">
        <v>10</v>
      </c>
    </row>
    <row r="16" spans="1:6" ht="16.95" customHeight="1">
      <c r="A16" t="s">
        <v>43</v>
      </c>
      <c r="B16" s="25"/>
      <c r="C16" s="3">
        <v>500</v>
      </c>
      <c r="D16" s="3">
        <f t="shared" ref="D16:D19" si="0">+B16*C16</f>
        <v>0</v>
      </c>
      <c r="F16" s="14"/>
    </row>
    <row r="17" spans="1:4" ht="16.95" customHeight="1">
      <c r="A17" t="s">
        <v>4</v>
      </c>
      <c r="B17" s="25"/>
      <c r="C17" s="3">
        <v>500</v>
      </c>
      <c r="D17" s="3">
        <f t="shared" si="0"/>
        <v>0</v>
      </c>
    </row>
    <row r="18" spans="1:4" ht="16.95" customHeight="1">
      <c r="A18" t="s">
        <v>5</v>
      </c>
      <c r="B18" s="25"/>
      <c r="C18" s="3">
        <v>500</v>
      </c>
      <c r="D18" s="3">
        <f t="shared" si="0"/>
        <v>0</v>
      </c>
    </row>
    <row r="19" spans="1:4" ht="16.95" customHeight="1">
      <c r="A19" s="5" t="s">
        <v>17</v>
      </c>
      <c r="B19" s="26"/>
      <c r="C19" s="3">
        <v>500</v>
      </c>
      <c r="D19" s="8">
        <f t="shared" si="0"/>
        <v>0</v>
      </c>
    </row>
    <row r="20" spans="1:4" ht="16.95" customHeight="1">
      <c r="A20" s="9" t="s">
        <v>6</v>
      </c>
      <c r="B20" s="1">
        <f>SUM(B16:B19)</f>
        <v>0</v>
      </c>
      <c r="C20" s="3"/>
      <c r="D20" s="21">
        <f>SUM(D16:D19)</f>
        <v>0</v>
      </c>
    </row>
    <row r="21" spans="1:4" ht="11.4" customHeight="1">
      <c r="A21" s="5"/>
      <c r="C21" s="3"/>
    </row>
    <row r="22" spans="1:4" ht="16.95" customHeight="1">
      <c r="A22" s="27" t="s">
        <v>25</v>
      </c>
      <c r="B22" s="10"/>
      <c r="C22" s="28"/>
      <c r="D22" s="10"/>
    </row>
    <row r="23" spans="1:4" ht="16.95" customHeight="1">
      <c r="A23" s="10" t="s">
        <v>20</v>
      </c>
      <c r="B23" s="10"/>
      <c r="C23" s="28"/>
      <c r="D23" s="10"/>
    </row>
    <row r="24" spans="1:4" ht="16.95" customHeight="1">
      <c r="A24" s="10" t="s">
        <v>37</v>
      </c>
      <c r="B24" s="10"/>
      <c r="C24" s="29" t="s">
        <v>16</v>
      </c>
      <c r="D24" s="10"/>
    </row>
    <row r="25" spans="1:4" ht="16.95" customHeight="1">
      <c r="A25" s="1" t="s">
        <v>11</v>
      </c>
      <c r="B25" s="18" t="s">
        <v>0</v>
      </c>
      <c r="C25" s="12" t="s">
        <v>1</v>
      </c>
      <c r="D25" s="1" t="s">
        <v>9</v>
      </c>
    </row>
    <row r="26" spans="1:4" ht="16.95" customHeight="1">
      <c r="A26" t="s">
        <v>26</v>
      </c>
      <c r="B26" s="10"/>
      <c r="C26" s="19">
        <v>0</v>
      </c>
      <c r="D26" t="s">
        <v>18</v>
      </c>
    </row>
    <row r="27" spans="1:4" ht="16.95" customHeight="1">
      <c r="A27" t="s">
        <v>27</v>
      </c>
      <c r="B27" s="10"/>
      <c r="C27" s="3">
        <v>3000</v>
      </c>
      <c r="D27" s="16">
        <f>+B27*C27</f>
        <v>0</v>
      </c>
    </row>
    <row r="28" spans="1:4" ht="16.95" customHeight="1">
      <c r="A28" t="s">
        <v>28</v>
      </c>
      <c r="B28" s="10"/>
      <c r="C28" s="3">
        <v>1500</v>
      </c>
      <c r="D28" s="16">
        <f t="shared" ref="D28:D33" si="1">+B28*C28</f>
        <v>0</v>
      </c>
    </row>
    <row r="29" spans="1:4" ht="16.95" customHeight="1">
      <c r="A29" t="s">
        <v>29</v>
      </c>
      <c r="B29" s="10"/>
      <c r="C29" s="3">
        <v>1500</v>
      </c>
      <c r="D29" s="16">
        <f t="shared" si="1"/>
        <v>0</v>
      </c>
    </row>
    <row r="30" spans="1:4" ht="16.95" customHeight="1">
      <c r="A30" t="s">
        <v>30</v>
      </c>
      <c r="B30" s="10"/>
      <c r="C30" s="3">
        <v>4000</v>
      </c>
      <c r="D30" s="16">
        <f t="shared" si="1"/>
        <v>0</v>
      </c>
    </row>
    <row r="31" spans="1:4" ht="16.95" customHeight="1">
      <c r="A31" t="s">
        <v>31</v>
      </c>
      <c r="B31" s="10"/>
      <c r="C31" s="3">
        <v>2500</v>
      </c>
      <c r="D31" s="16">
        <f t="shared" si="1"/>
        <v>0</v>
      </c>
    </row>
    <row r="32" spans="1:4" ht="16.95" customHeight="1">
      <c r="A32" t="s">
        <v>32</v>
      </c>
      <c r="B32" s="10"/>
      <c r="C32" s="3">
        <v>4000</v>
      </c>
      <c r="D32" s="16">
        <f t="shared" si="1"/>
        <v>0</v>
      </c>
    </row>
    <row r="33" spans="1:6" s="1" customFormat="1" ht="16.95" customHeight="1">
      <c r="A33" t="s">
        <v>33</v>
      </c>
      <c r="B33" s="11"/>
      <c r="C33" s="6">
        <v>5500</v>
      </c>
      <c r="D33" s="17">
        <f t="shared" si="1"/>
        <v>0</v>
      </c>
    </row>
    <row r="34" spans="1:6" ht="16.95" customHeight="1">
      <c r="A34" s="2" t="s">
        <v>6</v>
      </c>
      <c r="B34" s="1">
        <f>SUM(B26:B33)</f>
        <v>0</v>
      </c>
      <c r="C34" s="3"/>
      <c r="D34" s="21">
        <f>SUM(D27:D33)</f>
        <v>0</v>
      </c>
    </row>
    <row r="35" spans="1:6" ht="11.4" customHeight="1">
      <c r="A35" s="2"/>
      <c r="B35" s="1"/>
      <c r="C35" s="3"/>
      <c r="D35" s="21"/>
    </row>
    <row r="36" spans="1:6" ht="16.95" customHeight="1">
      <c r="A36" s="27" t="s">
        <v>19</v>
      </c>
      <c r="B36" s="10"/>
      <c r="C36" s="10"/>
      <c r="D36" s="10"/>
    </row>
    <row r="37" spans="1:6" ht="16.95" customHeight="1">
      <c r="A37" s="15" t="s">
        <v>40</v>
      </c>
      <c r="B37" t="s">
        <v>14</v>
      </c>
      <c r="C37" s="30">
        <v>0.5</v>
      </c>
      <c r="D37" s="3">
        <f>+D34*C37</f>
        <v>0</v>
      </c>
    </row>
    <row r="38" spans="1:6" ht="16.95" customHeight="1">
      <c r="A38" s="15" t="s">
        <v>41</v>
      </c>
      <c r="B38" t="s">
        <v>15</v>
      </c>
      <c r="C38" s="30">
        <v>0.5</v>
      </c>
      <c r="D38" s="8">
        <f>+D34*C38</f>
        <v>0</v>
      </c>
    </row>
    <row r="39" spans="1:6" ht="16.95" customHeight="1">
      <c r="D39" s="3">
        <f>SUM(D37:D38)</f>
        <v>0</v>
      </c>
    </row>
    <row r="40" spans="1:6" ht="16.95" customHeight="1">
      <c r="A40" s="1" t="s">
        <v>22</v>
      </c>
      <c r="D40" s="3"/>
    </row>
    <row r="41" spans="1:6" ht="16.95" customHeight="1">
      <c r="A41" t="s">
        <v>2</v>
      </c>
      <c r="B41" s="16">
        <f>+D20+D37</f>
        <v>0</v>
      </c>
      <c r="D41" s="3"/>
      <c r="F41" s="20"/>
    </row>
    <row r="42" spans="1:6" ht="16.95" customHeight="1">
      <c r="A42" t="s">
        <v>7</v>
      </c>
      <c r="B42" s="16">
        <f>+D38</f>
        <v>0</v>
      </c>
      <c r="D42" s="3"/>
    </row>
    <row r="43" spans="1:6" ht="16.95" customHeight="1">
      <c r="A43" t="s">
        <v>8</v>
      </c>
      <c r="B43" s="17">
        <f>+D12</f>
        <v>0</v>
      </c>
      <c r="D43" s="3"/>
      <c r="F43" s="7"/>
    </row>
    <row r="44" spans="1:6" ht="16.95" customHeight="1">
      <c r="A44" s="31" t="s">
        <v>6</v>
      </c>
      <c r="B44" s="32">
        <f>SUM(B41:B43)</f>
        <v>0</v>
      </c>
      <c r="D44" s="3"/>
    </row>
    <row r="45" spans="1:6" ht="16.95" customHeight="1">
      <c r="D45" s="3"/>
    </row>
    <row r="46" spans="1:6" ht="16.95" customHeight="1">
      <c r="A46" s="34" t="s">
        <v>34</v>
      </c>
      <c r="D46" s="3"/>
    </row>
    <row r="47" spans="1:6" ht="16.95" customHeight="1">
      <c r="A47" t="s">
        <v>35</v>
      </c>
      <c r="D47" s="3"/>
    </row>
    <row r="48" spans="1:6" ht="16.95" customHeight="1">
      <c r="D48" s="3"/>
    </row>
    <row r="49" spans="4:4" ht="16.95" customHeight="1">
      <c r="D49" s="3"/>
    </row>
    <row r="50" spans="4:4" ht="16.95" customHeight="1">
      <c r="D50" s="3"/>
    </row>
  </sheetData>
  <hyperlinks>
    <hyperlink ref="C24" r:id="rId1" xr:uid="{EC0844CA-E317-694C-AEEB-96693FD6EC12}"/>
  </hyperlinks>
  <pageMargins left="0.75" right="0.25" top="0.75" bottom="0.75" header="0.3" footer="0.3"/>
  <pageSetup paperSize="9" orientation="portrait" r:id="rId2"/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B13C266F41DD4A9DA0DBA6B4984070" ma:contentTypeVersion="18" ma:contentTypeDescription="Skapa ett nytt dokument." ma:contentTypeScope="" ma:versionID="42f4fd92087df8299f038376d7ac2c58">
  <xsd:schema xmlns:xsd="http://www.w3.org/2001/XMLSchema" xmlns:xs="http://www.w3.org/2001/XMLSchema" xmlns:p="http://schemas.microsoft.com/office/2006/metadata/properties" xmlns:ns2="a42b2e54-3048-43c2-bf62-6476f2839797" xmlns:ns3="61772da8-b744-48f7-9aae-7f8a145646f1" targetNamespace="http://schemas.microsoft.com/office/2006/metadata/properties" ma:root="true" ma:fieldsID="0ec2aa3cd84fc61477416ae01e8d3301" ns2:_="" ns3:_="">
    <xsd:import namespace="a42b2e54-3048-43c2-bf62-6476f2839797"/>
    <xsd:import namespace="61772da8-b744-48f7-9aae-7f8a145646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b2e54-3048-43c2-bf62-6476f28397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3f4936df-72b5-4c12-9f91-1404b8bc25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72da8-b744-48f7-9aae-7f8a145646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6a5495c-09d9-451f-b3eb-f5052dee0f80}" ma:internalName="TaxCatchAll" ma:showField="CatchAllData" ma:web="61772da8-b744-48f7-9aae-7f8a145646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2b2e54-3048-43c2-bf62-6476f2839797">
      <Terms xmlns="http://schemas.microsoft.com/office/infopath/2007/PartnerControls"/>
    </lcf76f155ced4ddcb4097134ff3c332f>
    <TaxCatchAll xmlns="61772da8-b744-48f7-9aae-7f8a145646f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53678D-AE60-44A4-9DEB-6BDCAA5E2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b2e54-3048-43c2-bf62-6476f2839797"/>
    <ds:schemaRef ds:uri="61772da8-b744-48f7-9aae-7f8a14564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9E3530-DEFE-46CB-9ECD-312514609525}">
  <ds:schemaRefs>
    <ds:schemaRef ds:uri="http://schemas.microsoft.com/office/2006/metadata/properties"/>
    <ds:schemaRef ds:uri="http://schemas.microsoft.com/office/infopath/2007/PartnerControls"/>
    <ds:schemaRef ds:uri="a42b2e54-3048-43c2-bf62-6476f2839797"/>
    <ds:schemaRef ds:uri="61772da8-b744-48f7-9aae-7f8a145646f1"/>
  </ds:schemaRefs>
</ds:datastoreItem>
</file>

<file path=customXml/itemProps3.xml><?xml version="1.0" encoding="utf-8"?>
<ds:datastoreItem xmlns:ds="http://schemas.openxmlformats.org/officeDocument/2006/customXml" ds:itemID="{BE2659B6-55A9-4233-840A-C2229DE674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version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Blomster</dc:creator>
  <cp:lastModifiedBy>Kim Blomster</cp:lastModifiedBy>
  <cp:lastPrinted>2025-06-19T13:23:12Z</cp:lastPrinted>
  <dcterms:created xsi:type="dcterms:W3CDTF">2022-03-03T10:40:20Z</dcterms:created>
  <dcterms:modified xsi:type="dcterms:W3CDTF">2025-08-14T13:01:24Z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0x01010008B13C266F41DD4A9DA0DBA6B4984070</vt:lpwstr>
  </property>
  <property fmtid="{D5CDD505-2E9C-101B-9397-08002B2CF9AE}" pid="3" name="MediaServiceImageTags">
    <vt:lpwstr/>
  </property>
</Properties>
</file>