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077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V45" i="1" l="1"/>
  <c r="U45" i="1"/>
  <c r="T45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</calcChain>
</file>

<file path=xl/sharedStrings.xml><?xml version="1.0" encoding="utf-8"?>
<sst xmlns="http://schemas.openxmlformats.org/spreadsheetml/2006/main" count="714" uniqueCount="81">
  <si>
    <t>Malin Björk</t>
  </si>
  <si>
    <t>Vänsterpartiet</t>
  </si>
  <si>
    <t>GUE/NGL</t>
  </si>
  <si>
    <t>Ja</t>
  </si>
  <si>
    <t>Vet ej</t>
  </si>
  <si>
    <t>Mikael Gustafsson</t>
  </si>
  <si>
    <t>Nej</t>
  </si>
  <si>
    <t>Liselott Olsson (samma som MG)</t>
  </si>
  <si>
    <t>Linda Snecker (samma som MG)</t>
  </si>
  <si>
    <t>Dror Feiler (samma som MG)</t>
  </si>
  <si>
    <t>Marita Ulvskog</t>
  </si>
  <si>
    <t>Socialdemokraterna</t>
  </si>
  <si>
    <t>S&amp;D</t>
  </si>
  <si>
    <t>Olle Ludvigsson</t>
  </si>
  <si>
    <t>Jytte Guteland</t>
  </si>
  <si>
    <t>Jens Nilsson</t>
  </si>
  <si>
    <t>Anna Hedh</t>
  </si>
  <si>
    <t>Isabella Lövin</t>
  </si>
  <si>
    <t>Miljöpartiet</t>
  </si>
  <si>
    <t>De gröna</t>
  </si>
  <si>
    <t>Peter Eriksson</t>
  </si>
  <si>
    <t>Bodil Ceballos</t>
  </si>
  <si>
    <t>Max Andersson</t>
  </si>
  <si>
    <t>Linnéa Engström</t>
  </si>
  <si>
    <t>Christian Engström</t>
  </si>
  <si>
    <t>Piratpartiet</t>
  </si>
  <si>
    <t>Oklart</t>
  </si>
  <si>
    <t>Amelia Andersdotter</t>
  </si>
  <si>
    <t>Anna Troberg</t>
  </si>
  <si>
    <t>Gustav Nipe</t>
  </si>
  <si>
    <t>Mattias Bjärnemalm</t>
  </si>
  <si>
    <t xml:space="preserve">Kent Johansson </t>
  </si>
  <si>
    <t>Centerpartiet</t>
  </si>
  <si>
    <t>ALDE</t>
  </si>
  <si>
    <t>Kristina Yngwe</t>
  </si>
  <si>
    <t>Fredrik Federley</t>
  </si>
  <si>
    <t>Hanna Wagenius</t>
  </si>
  <si>
    <t>Staffan Nilsson</t>
  </si>
  <si>
    <t>Marit Paulsen</t>
  </si>
  <si>
    <t>Folkpartiet</t>
  </si>
  <si>
    <t>Cecilia Wikström</t>
  </si>
  <si>
    <t>Jasenko Selimovic</t>
  </si>
  <si>
    <t>Tina Acketoft</t>
  </si>
  <si>
    <t>Erik Scheller</t>
  </si>
  <si>
    <t>Gunnar Hökmark</t>
  </si>
  <si>
    <t>Moderaterna</t>
  </si>
  <si>
    <t>EPP</t>
  </si>
  <si>
    <t>Christofer Fjellner</t>
  </si>
  <si>
    <t>Anna Maria Corazza Bildt (samma som CF)</t>
  </si>
  <si>
    <t>Carl-Oskar Bohlin (samma som CF)</t>
  </si>
  <si>
    <t>Cecilie Tenfjord-Toftby (samma som CF)</t>
  </si>
  <si>
    <t>Lars Adaktusson</t>
  </si>
  <si>
    <t>Kristdemokraterna</t>
  </si>
  <si>
    <t>Ebba Busch Thor</t>
  </si>
  <si>
    <t>Michael Anefur</t>
  </si>
  <si>
    <t>Désirée Pethrus</t>
  </si>
  <si>
    <t>Anders Sellström</t>
  </si>
  <si>
    <t>Namn</t>
  </si>
  <si>
    <t>B3</t>
  </si>
  <si>
    <t>B1</t>
  </si>
  <si>
    <t>B2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</si>
  <si>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</si>
  <si>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</si>
  <si>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</si>
  <si>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</si>
  <si>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</si>
  <si>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</si>
  <si>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</si>
  <si>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</si>
  <si>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</si>
  <si>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</si>
  <si>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</si>
  <si>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</si>
  <si>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Ja-svar</t>
  </si>
  <si>
    <t>Nej-svar</t>
  </si>
  <si>
    <t>Vet ej-svar</t>
  </si>
  <si>
    <t>Listan</t>
  </si>
  <si>
    <t>Parti</t>
  </si>
  <si>
    <t>Grupp</t>
  </si>
  <si>
    <t>Toppkandidaternas svar på Naturskyddsföreningens EU-krav 2014-2019</t>
  </si>
  <si>
    <t>Kraven finns i bilaga 1, samtliga individuella svar finns i bilaga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</si>
</sst>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0" fillId="2" borderId="2" xfId="0" applyFill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ill="1" applyBorder="1"/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jun/Dropbox/SNF/3.%20EU-valgranskning%202014/2.%20Framblickande%20granskning/4.%20Analys/Analys%20av%20fram&#229;tenk&#228;t%201.1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arsanalys"/>
      <sheetName val="Blad1"/>
      <sheetName val="Översikt"/>
      <sheetName val="Kontaktuppgifter"/>
      <sheetName val="Vallistor"/>
      <sheetName val="EU-debatt 8 maj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5"/>
  <sheetViews>
    <sheetView tabSelected="1" workbookViewId="0">
      <selection activeCell="A4" sqref="A4"/>
    </sheetView>
  </sheetViews>
  <sheetFormatPr defaultColWidth="8.140625" defaultRowHeight="15" x14ac:dyDescent="0.25"/>
  <cols>
    <col min="1" max="1" width="38.5703125" bestFit="1" customWidth="1"/>
    <col min="3" max="3" width="19" bestFit="1" customWidth="1"/>
    <col min="4" max="4" width="9" bestFit="1" customWidth="1"/>
    <col min="5" max="19" width="7.140625" style="25" customWidth="1"/>
    <col min="20" max="22" width="12.28515625" style="25" customWidth="1"/>
  </cols>
  <sheetData>
    <row r="2" spans="1:22" ht="26.25" x14ac:dyDescent="0.4">
      <c r="A2" s="27" t="s">
        <v>79</v>
      </c>
      <c r="B2" s="27"/>
      <c r="C2" s="27"/>
    </row>
    <row r="3" spans="1:22" ht="23.25" x14ac:dyDescent="0.35">
      <c r="A3" s="28" t="s">
        <v>80</v>
      </c>
    </row>
    <row r="5" spans="1:22" s="21" customFormat="1" x14ac:dyDescent="0.25">
      <c r="A5" s="21" t="s">
        <v>57</v>
      </c>
      <c r="B5" s="22" t="s">
        <v>76</v>
      </c>
      <c r="C5" s="21" t="s">
        <v>77</v>
      </c>
      <c r="D5" s="21" t="s">
        <v>78</v>
      </c>
      <c r="E5" s="22" t="s">
        <v>59</v>
      </c>
      <c r="F5" s="22" t="s">
        <v>60</v>
      </c>
      <c r="G5" s="22" t="s">
        <v>58</v>
      </c>
      <c r="H5" s="22" t="s">
        <v>61</v>
      </c>
      <c r="I5" s="22" t="s">
        <v>62</v>
      </c>
      <c r="J5" s="22" t="s">
        <v>63</v>
      </c>
      <c r="K5" s="22" t="s">
        <v>64</v>
      </c>
      <c r="L5" s="22" t="s">
        <v>65</v>
      </c>
      <c r="M5" s="22" t="s">
        <v>66</v>
      </c>
      <c r="N5" s="22" t="s">
        <v>67</v>
      </c>
      <c r="O5" s="22" t="s">
        <v>68</v>
      </c>
      <c r="P5" s="22" t="s">
        <v>69</v>
      </c>
      <c r="Q5" s="22" t="s">
        <v>70</v>
      </c>
      <c r="R5" s="22" t="s">
        <v>71</v>
      </c>
      <c r="S5" s="22" t="s">
        <v>72</v>
      </c>
      <c r="T5" s="22" t="s">
        <v>73</v>
      </c>
      <c r="U5" s="22" t="s">
        <v>74</v>
      </c>
      <c r="V5" s="22" t="s">
        <v>75</v>
      </c>
    </row>
    <row r="6" spans="1:22" s="1" customFormat="1" x14ac:dyDescent="0.25">
      <c r="A6" s="1" t="s">
        <v>0</v>
      </c>
      <c r="B6" s="2">
        <v>1</v>
      </c>
      <c r="C6" s="1" t="s">
        <v>1</v>
      </c>
      <c r="D6" s="1" t="s">
        <v>2</v>
      </c>
      <c r="E6" s="2" t="s">
        <v>3</v>
      </c>
      <c r="F6" s="2" t="s">
        <v>4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3" t="s">
        <v>4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3">
        <f t="shared" ref="T6:T33" si="0">COUNTIF(E6:S6,"Ja")/COUNTA(E6:S6)</f>
        <v>0.8666666666666667</v>
      </c>
      <c r="U6" s="3">
        <f t="shared" ref="U6:U33" si="1">COUNTIF(E6:S6,"Nej")/COUNTA(E6:S6)</f>
        <v>0</v>
      </c>
      <c r="V6" s="3">
        <f t="shared" ref="V6:V33" si="2">COUNTIF(E6:S6,"Vet ej")/COUNTA(E6:S6)</f>
        <v>0.13333333333333333</v>
      </c>
    </row>
    <row r="7" spans="1:22" s="4" customFormat="1" x14ac:dyDescent="0.25">
      <c r="A7" s="4" t="s">
        <v>5</v>
      </c>
      <c r="B7" s="5">
        <v>2</v>
      </c>
      <c r="C7" s="4" t="s">
        <v>1</v>
      </c>
      <c r="D7" s="4" t="s">
        <v>2</v>
      </c>
      <c r="E7" s="5" t="s">
        <v>3</v>
      </c>
      <c r="F7" s="5" t="s">
        <v>6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6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3">
        <f t="shared" si="0"/>
        <v>0.8666666666666667</v>
      </c>
      <c r="U7" s="3">
        <f t="shared" si="1"/>
        <v>0.13333333333333333</v>
      </c>
      <c r="V7" s="3">
        <f t="shared" si="2"/>
        <v>0</v>
      </c>
    </row>
    <row r="8" spans="1:22" s="4" customFormat="1" x14ac:dyDescent="0.25">
      <c r="A8" s="4" t="s">
        <v>7</v>
      </c>
      <c r="B8" s="5">
        <v>3</v>
      </c>
      <c r="C8" s="4" t="s">
        <v>1</v>
      </c>
      <c r="D8" s="4" t="s">
        <v>2</v>
      </c>
      <c r="E8" s="5" t="s">
        <v>3</v>
      </c>
      <c r="F8" s="5" t="s">
        <v>6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6</v>
      </c>
      <c r="N8" s="5" t="s">
        <v>3</v>
      </c>
      <c r="O8" s="5" t="s">
        <v>3</v>
      </c>
      <c r="P8" s="5" t="s">
        <v>3</v>
      </c>
      <c r="Q8" s="5" t="s">
        <v>3</v>
      </c>
      <c r="R8" s="5" t="s">
        <v>3</v>
      </c>
      <c r="S8" s="5" t="s">
        <v>3</v>
      </c>
      <c r="T8" s="3">
        <f t="shared" si="0"/>
        <v>0.8666666666666667</v>
      </c>
      <c r="U8" s="3">
        <f t="shared" si="1"/>
        <v>0.13333333333333333</v>
      </c>
      <c r="V8" s="3">
        <f t="shared" si="2"/>
        <v>0</v>
      </c>
    </row>
    <row r="9" spans="1:22" s="4" customFormat="1" x14ac:dyDescent="0.25">
      <c r="A9" s="4" t="s">
        <v>8</v>
      </c>
      <c r="B9" s="5">
        <v>4</v>
      </c>
      <c r="C9" s="4" t="s">
        <v>1</v>
      </c>
      <c r="D9" s="4" t="s">
        <v>2</v>
      </c>
      <c r="E9" s="5" t="s">
        <v>3</v>
      </c>
      <c r="F9" s="5" t="s">
        <v>6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6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3">
        <f t="shared" si="0"/>
        <v>0.8666666666666667</v>
      </c>
      <c r="U9" s="3">
        <f t="shared" si="1"/>
        <v>0.13333333333333333</v>
      </c>
      <c r="V9" s="3">
        <f t="shared" si="2"/>
        <v>0</v>
      </c>
    </row>
    <row r="10" spans="1:22" s="6" customFormat="1" x14ac:dyDescent="0.25">
      <c r="A10" s="6" t="s">
        <v>9</v>
      </c>
      <c r="B10" s="7">
        <v>5</v>
      </c>
      <c r="C10" s="6" t="s">
        <v>1</v>
      </c>
      <c r="D10" s="6" t="s">
        <v>2</v>
      </c>
      <c r="E10" s="7" t="s">
        <v>3</v>
      </c>
      <c r="F10" s="7" t="s">
        <v>6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 t="s">
        <v>6</v>
      </c>
      <c r="N10" s="7" t="s">
        <v>3</v>
      </c>
      <c r="O10" s="7" t="s">
        <v>3</v>
      </c>
      <c r="P10" s="7" t="s">
        <v>3</v>
      </c>
      <c r="Q10" s="7" t="s">
        <v>3</v>
      </c>
      <c r="R10" s="7" t="s">
        <v>3</v>
      </c>
      <c r="S10" s="7" t="s">
        <v>3</v>
      </c>
      <c r="T10" s="8">
        <f t="shared" si="0"/>
        <v>0.8666666666666667</v>
      </c>
      <c r="U10" s="8">
        <f t="shared" si="1"/>
        <v>0.13333333333333333</v>
      </c>
      <c r="V10" s="8">
        <f t="shared" si="2"/>
        <v>0</v>
      </c>
    </row>
    <row r="11" spans="1:22" s="1" customFormat="1" x14ac:dyDescent="0.25">
      <c r="A11" s="1" t="s">
        <v>10</v>
      </c>
      <c r="B11" s="2">
        <v>1</v>
      </c>
      <c r="C11" s="1" t="s">
        <v>11</v>
      </c>
      <c r="D11" s="1" t="s">
        <v>12</v>
      </c>
      <c r="E11" s="2" t="s">
        <v>6</v>
      </c>
      <c r="F11" s="2" t="s">
        <v>3</v>
      </c>
      <c r="G11" s="2" t="s">
        <v>3</v>
      </c>
      <c r="H11" s="2" t="s">
        <v>6</v>
      </c>
      <c r="I11" s="2" t="s">
        <v>6</v>
      </c>
      <c r="J11" s="23" t="s">
        <v>4</v>
      </c>
      <c r="K11" s="2" t="s">
        <v>4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3">
        <f t="shared" si="0"/>
        <v>0.66666666666666663</v>
      </c>
      <c r="U11" s="3">
        <f t="shared" si="1"/>
        <v>0.2</v>
      </c>
      <c r="V11" s="3">
        <f t="shared" si="2"/>
        <v>0.13333333333333333</v>
      </c>
    </row>
    <row r="12" spans="1:22" s="4" customFormat="1" x14ac:dyDescent="0.25">
      <c r="A12" s="4" t="s">
        <v>13</v>
      </c>
      <c r="B12" s="5">
        <v>2</v>
      </c>
      <c r="C12" s="4" t="s">
        <v>11</v>
      </c>
      <c r="D12" s="4" t="s">
        <v>12</v>
      </c>
      <c r="E12" s="5" t="s">
        <v>6</v>
      </c>
      <c r="F12" s="5" t="s">
        <v>3</v>
      </c>
      <c r="G12" s="5" t="s">
        <v>3</v>
      </c>
      <c r="H12" s="5" t="s">
        <v>6</v>
      </c>
      <c r="I12" s="5" t="s">
        <v>6</v>
      </c>
      <c r="J12" s="24" t="s">
        <v>4</v>
      </c>
      <c r="K12" s="5" t="s">
        <v>4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3">
        <f t="shared" si="0"/>
        <v>0.66666666666666663</v>
      </c>
      <c r="U12" s="3">
        <f t="shared" si="1"/>
        <v>0.2</v>
      </c>
      <c r="V12" s="3">
        <f t="shared" si="2"/>
        <v>0.13333333333333333</v>
      </c>
    </row>
    <row r="13" spans="1:22" s="4" customFormat="1" x14ac:dyDescent="0.25">
      <c r="A13" s="4" t="s">
        <v>14</v>
      </c>
      <c r="B13" s="5">
        <v>3</v>
      </c>
      <c r="C13" s="4" t="s">
        <v>11</v>
      </c>
      <c r="D13" s="4" t="s">
        <v>12</v>
      </c>
      <c r="E13" s="5" t="s">
        <v>6</v>
      </c>
      <c r="F13" s="5" t="s">
        <v>3</v>
      </c>
      <c r="G13" s="5" t="s">
        <v>3</v>
      </c>
      <c r="H13" s="5" t="s">
        <v>6</v>
      </c>
      <c r="I13" s="5" t="s">
        <v>6</v>
      </c>
      <c r="J13" s="5" t="s">
        <v>3</v>
      </c>
      <c r="K13" s="5" t="s">
        <v>4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5" t="s">
        <v>3</v>
      </c>
      <c r="T13" s="3">
        <f t="shared" si="0"/>
        <v>0.73333333333333328</v>
      </c>
      <c r="U13" s="3">
        <f t="shared" si="1"/>
        <v>0.2</v>
      </c>
      <c r="V13" s="3">
        <f t="shared" si="2"/>
        <v>6.6666666666666666E-2</v>
      </c>
    </row>
    <row r="14" spans="1:22" s="4" customFormat="1" x14ac:dyDescent="0.25">
      <c r="A14" s="4" t="s">
        <v>15</v>
      </c>
      <c r="B14" s="5">
        <v>4</v>
      </c>
      <c r="C14" s="4" t="s">
        <v>11</v>
      </c>
      <c r="D14" s="4" t="s">
        <v>12</v>
      </c>
      <c r="E14" s="5" t="s">
        <v>6</v>
      </c>
      <c r="F14" s="5" t="s">
        <v>3</v>
      </c>
      <c r="G14" s="5" t="s">
        <v>3</v>
      </c>
      <c r="H14" s="5" t="s">
        <v>6</v>
      </c>
      <c r="I14" s="5" t="s">
        <v>6</v>
      </c>
      <c r="J14" s="5" t="s">
        <v>4</v>
      </c>
      <c r="K14" s="5" t="s">
        <v>4</v>
      </c>
      <c r="L14" s="5" t="s">
        <v>3</v>
      </c>
      <c r="M14" s="5" t="s">
        <v>3</v>
      </c>
      <c r="N14" s="5" t="s">
        <v>3</v>
      </c>
      <c r="O14" s="5" t="s">
        <v>3</v>
      </c>
      <c r="P14" s="5" t="s">
        <v>3</v>
      </c>
      <c r="Q14" s="5" t="s">
        <v>3</v>
      </c>
      <c r="R14" s="5" t="s">
        <v>3</v>
      </c>
      <c r="S14" s="5" t="s">
        <v>3</v>
      </c>
      <c r="T14" s="3">
        <f t="shared" si="0"/>
        <v>0.66666666666666663</v>
      </c>
      <c r="U14" s="3">
        <f t="shared" si="1"/>
        <v>0.2</v>
      </c>
      <c r="V14" s="3">
        <f t="shared" si="2"/>
        <v>0.13333333333333333</v>
      </c>
    </row>
    <row r="15" spans="1:22" s="6" customFormat="1" x14ac:dyDescent="0.25">
      <c r="A15" s="6" t="s">
        <v>16</v>
      </c>
      <c r="B15" s="7">
        <v>5</v>
      </c>
      <c r="C15" s="6" t="s">
        <v>11</v>
      </c>
      <c r="D15" s="6" t="s">
        <v>12</v>
      </c>
      <c r="E15" s="7" t="s">
        <v>6</v>
      </c>
      <c r="F15" s="7" t="s">
        <v>3</v>
      </c>
      <c r="G15" s="7" t="s">
        <v>3</v>
      </c>
      <c r="H15" s="7" t="s">
        <v>6</v>
      </c>
      <c r="I15" s="7" t="s">
        <v>6</v>
      </c>
      <c r="J15" s="7" t="s">
        <v>4</v>
      </c>
      <c r="K15" s="7" t="s">
        <v>4</v>
      </c>
      <c r="L15" s="7" t="s">
        <v>3</v>
      </c>
      <c r="M15" s="7" t="s">
        <v>3</v>
      </c>
      <c r="N15" s="7" t="s">
        <v>3</v>
      </c>
      <c r="O15" s="7" t="s">
        <v>3</v>
      </c>
      <c r="P15" s="7" t="s">
        <v>3</v>
      </c>
      <c r="Q15" s="7" t="s">
        <v>3</v>
      </c>
      <c r="R15" s="7" t="s">
        <v>3</v>
      </c>
      <c r="S15" s="7" t="s">
        <v>3</v>
      </c>
      <c r="T15" s="8">
        <f t="shared" si="0"/>
        <v>0.66666666666666663</v>
      </c>
      <c r="U15" s="8">
        <f t="shared" si="1"/>
        <v>0.2</v>
      </c>
      <c r="V15" s="3">
        <f t="shared" si="2"/>
        <v>0.13333333333333333</v>
      </c>
    </row>
    <row r="16" spans="1:22" s="1" customFormat="1" x14ac:dyDescent="0.25">
      <c r="A16" s="1" t="s">
        <v>17</v>
      </c>
      <c r="B16" s="2">
        <v>1</v>
      </c>
      <c r="C16" s="1" t="s">
        <v>18</v>
      </c>
      <c r="D16" s="1" t="s">
        <v>19</v>
      </c>
      <c r="E16" s="2" t="s">
        <v>4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3">
        <f t="shared" si="0"/>
        <v>0.93333333333333335</v>
      </c>
      <c r="U16" s="3">
        <f t="shared" si="1"/>
        <v>0</v>
      </c>
      <c r="V16" s="3">
        <f t="shared" si="2"/>
        <v>6.6666666666666666E-2</v>
      </c>
    </row>
    <row r="17" spans="1:22" s="4" customFormat="1" x14ac:dyDescent="0.25">
      <c r="A17" s="4" t="s">
        <v>20</v>
      </c>
      <c r="B17" s="5">
        <v>2</v>
      </c>
      <c r="C17" s="4" t="s">
        <v>18</v>
      </c>
      <c r="D17" s="4" t="s">
        <v>19</v>
      </c>
      <c r="E17" s="5" t="s">
        <v>4</v>
      </c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3">
        <f t="shared" si="0"/>
        <v>0.93333333333333335</v>
      </c>
      <c r="U17" s="3">
        <f t="shared" si="1"/>
        <v>0</v>
      </c>
      <c r="V17" s="3">
        <f t="shared" si="2"/>
        <v>6.6666666666666666E-2</v>
      </c>
    </row>
    <row r="18" spans="1:22" s="4" customFormat="1" x14ac:dyDescent="0.25">
      <c r="A18" s="4" t="s">
        <v>21</v>
      </c>
      <c r="B18" s="5">
        <v>3</v>
      </c>
      <c r="C18" s="4" t="s">
        <v>18</v>
      </c>
      <c r="D18" s="4" t="s">
        <v>19</v>
      </c>
      <c r="E18" s="5" t="s">
        <v>4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3">
        <f t="shared" si="0"/>
        <v>0.93333333333333335</v>
      </c>
      <c r="U18" s="3">
        <f t="shared" si="1"/>
        <v>0</v>
      </c>
      <c r="V18" s="3">
        <f t="shared" si="2"/>
        <v>6.6666666666666666E-2</v>
      </c>
    </row>
    <row r="19" spans="1:22" s="4" customFormat="1" x14ac:dyDescent="0.25">
      <c r="A19" s="4" t="s">
        <v>22</v>
      </c>
      <c r="B19" s="5">
        <v>4</v>
      </c>
      <c r="C19" s="4" t="s">
        <v>18</v>
      </c>
      <c r="D19" s="4" t="s">
        <v>19</v>
      </c>
      <c r="E19" s="5" t="s">
        <v>4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4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3">
        <f t="shared" si="0"/>
        <v>0.8666666666666667</v>
      </c>
      <c r="U19" s="3">
        <f t="shared" si="1"/>
        <v>0</v>
      </c>
      <c r="V19" s="3">
        <f t="shared" si="2"/>
        <v>0.13333333333333333</v>
      </c>
    </row>
    <row r="20" spans="1:22" s="10" customFormat="1" x14ac:dyDescent="0.25">
      <c r="A20" s="10" t="s">
        <v>23</v>
      </c>
      <c r="B20" s="11">
        <v>5</v>
      </c>
      <c r="C20" s="10" t="s">
        <v>18</v>
      </c>
      <c r="D20" s="10" t="s">
        <v>19</v>
      </c>
      <c r="E20" s="11" t="s">
        <v>3</v>
      </c>
      <c r="F20" s="11" t="s">
        <v>3</v>
      </c>
      <c r="G20" s="11" t="s">
        <v>3</v>
      </c>
      <c r="H20" s="11" t="s">
        <v>3</v>
      </c>
      <c r="I20" s="11" t="s">
        <v>3</v>
      </c>
      <c r="J20" s="11" t="s">
        <v>3</v>
      </c>
      <c r="K20" s="11" t="s">
        <v>4</v>
      </c>
      <c r="L20" s="11" t="s">
        <v>3</v>
      </c>
      <c r="M20" s="11" t="s">
        <v>3</v>
      </c>
      <c r="N20" s="11" t="s">
        <v>4</v>
      </c>
      <c r="O20" s="11" t="s">
        <v>3</v>
      </c>
      <c r="P20" s="11" t="s">
        <v>3</v>
      </c>
      <c r="Q20" s="11" t="s">
        <v>3</v>
      </c>
      <c r="R20" s="11" t="s">
        <v>3</v>
      </c>
      <c r="S20" s="11" t="s">
        <v>3</v>
      </c>
      <c r="T20" s="8">
        <f t="shared" si="0"/>
        <v>0.8666666666666667</v>
      </c>
      <c r="U20" s="8">
        <f t="shared" si="1"/>
        <v>0</v>
      </c>
      <c r="V20" s="8">
        <f t="shared" si="2"/>
        <v>0.13333333333333333</v>
      </c>
    </row>
    <row r="21" spans="1:22" s="12" customFormat="1" x14ac:dyDescent="0.25">
      <c r="A21" s="12" t="s">
        <v>24</v>
      </c>
      <c r="B21" s="13">
        <v>1</v>
      </c>
      <c r="C21" s="12" t="s">
        <v>25</v>
      </c>
      <c r="D21" s="12" t="s">
        <v>26</v>
      </c>
      <c r="E21" s="13" t="s">
        <v>4</v>
      </c>
      <c r="F21" s="13" t="s">
        <v>4</v>
      </c>
      <c r="G21" s="13" t="s">
        <v>3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6</v>
      </c>
      <c r="N21" s="13" t="s">
        <v>3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4">
        <f t="shared" si="0"/>
        <v>0.13333333333333333</v>
      </c>
      <c r="U21" s="14">
        <f t="shared" si="1"/>
        <v>6.6666666666666666E-2</v>
      </c>
      <c r="V21" s="14">
        <f t="shared" si="2"/>
        <v>0.8</v>
      </c>
    </row>
    <row r="22" spans="1:22" s="4" customFormat="1" x14ac:dyDescent="0.25">
      <c r="A22" s="15" t="s">
        <v>27</v>
      </c>
      <c r="B22" s="5">
        <v>1</v>
      </c>
      <c r="C22" s="4" t="s">
        <v>25</v>
      </c>
      <c r="D22" s="4" t="s">
        <v>26</v>
      </c>
      <c r="E22" s="5" t="s">
        <v>4</v>
      </c>
      <c r="F22" s="5" t="s">
        <v>4</v>
      </c>
      <c r="G22" s="5" t="s">
        <v>3</v>
      </c>
      <c r="H22" s="5" t="s">
        <v>4</v>
      </c>
      <c r="I22" s="5" t="s">
        <v>4</v>
      </c>
      <c r="J22" s="5" t="s">
        <v>4</v>
      </c>
      <c r="K22" s="5" t="s">
        <v>4</v>
      </c>
      <c r="L22" s="5" t="s">
        <v>4</v>
      </c>
      <c r="M22" s="5" t="s">
        <v>6</v>
      </c>
      <c r="N22" s="5" t="s">
        <v>3</v>
      </c>
      <c r="O22" s="5" t="s">
        <v>4</v>
      </c>
      <c r="P22" s="5" t="s">
        <v>4</v>
      </c>
      <c r="Q22" s="5" t="s">
        <v>4</v>
      </c>
      <c r="R22" s="5" t="s">
        <v>4</v>
      </c>
      <c r="S22" s="5" t="s">
        <v>4</v>
      </c>
      <c r="T22" s="3">
        <f t="shared" si="0"/>
        <v>0.13333333333333333</v>
      </c>
      <c r="U22" s="3">
        <f t="shared" si="1"/>
        <v>6.6666666666666666E-2</v>
      </c>
      <c r="V22" s="3">
        <f t="shared" si="2"/>
        <v>0.8</v>
      </c>
    </row>
    <row r="23" spans="1:22" s="4" customFormat="1" x14ac:dyDescent="0.25">
      <c r="A23" s="15" t="s">
        <v>28</v>
      </c>
      <c r="B23" s="5">
        <v>1</v>
      </c>
      <c r="C23" s="4" t="s">
        <v>25</v>
      </c>
      <c r="D23" s="4" t="s">
        <v>26</v>
      </c>
      <c r="E23" s="5" t="s">
        <v>4</v>
      </c>
      <c r="F23" s="5" t="s">
        <v>4</v>
      </c>
      <c r="G23" s="5" t="s">
        <v>3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6</v>
      </c>
      <c r="N23" s="5" t="s">
        <v>3</v>
      </c>
      <c r="O23" s="5" t="s">
        <v>4</v>
      </c>
      <c r="P23" s="5" t="s">
        <v>4</v>
      </c>
      <c r="Q23" s="5" t="s">
        <v>4</v>
      </c>
      <c r="R23" s="5" t="s">
        <v>4</v>
      </c>
      <c r="S23" s="5" t="s">
        <v>4</v>
      </c>
      <c r="T23" s="3">
        <f t="shared" si="0"/>
        <v>0.13333333333333333</v>
      </c>
      <c r="U23" s="3">
        <f t="shared" si="1"/>
        <v>6.6666666666666666E-2</v>
      </c>
      <c r="V23" s="3">
        <f t="shared" si="2"/>
        <v>0.8</v>
      </c>
    </row>
    <row r="24" spans="1:22" s="4" customFormat="1" x14ac:dyDescent="0.25">
      <c r="A24" s="15" t="s">
        <v>29</v>
      </c>
      <c r="B24" s="5">
        <v>1</v>
      </c>
      <c r="C24" s="4" t="s">
        <v>25</v>
      </c>
      <c r="D24" s="4" t="s">
        <v>26</v>
      </c>
      <c r="E24" s="5" t="s">
        <v>4</v>
      </c>
      <c r="F24" s="5" t="s">
        <v>4</v>
      </c>
      <c r="G24" s="5" t="s">
        <v>3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6</v>
      </c>
      <c r="N24" s="5" t="s">
        <v>3</v>
      </c>
      <c r="O24" s="5" t="s">
        <v>4</v>
      </c>
      <c r="P24" s="5" t="s">
        <v>4</v>
      </c>
      <c r="Q24" s="5" t="s">
        <v>4</v>
      </c>
      <c r="R24" s="5" t="s">
        <v>4</v>
      </c>
      <c r="S24" s="5" t="s">
        <v>4</v>
      </c>
      <c r="T24" s="3">
        <f t="shared" si="0"/>
        <v>0.13333333333333333</v>
      </c>
      <c r="U24" s="3">
        <f t="shared" si="1"/>
        <v>6.6666666666666666E-2</v>
      </c>
      <c r="V24" s="3">
        <f t="shared" si="2"/>
        <v>0.8</v>
      </c>
    </row>
    <row r="25" spans="1:22" s="6" customFormat="1" x14ac:dyDescent="0.25">
      <c r="A25" s="16" t="s">
        <v>30</v>
      </c>
      <c r="B25" s="7">
        <v>1</v>
      </c>
      <c r="C25" s="6" t="s">
        <v>25</v>
      </c>
      <c r="D25" s="6" t="s">
        <v>26</v>
      </c>
      <c r="E25" s="7" t="s">
        <v>4</v>
      </c>
      <c r="F25" s="7" t="s">
        <v>4</v>
      </c>
      <c r="G25" s="7" t="s">
        <v>3</v>
      </c>
      <c r="H25" s="7" t="s">
        <v>4</v>
      </c>
      <c r="I25" s="7" t="s">
        <v>4</v>
      </c>
      <c r="J25" s="7" t="s">
        <v>4</v>
      </c>
      <c r="K25" s="7" t="s">
        <v>4</v>
      </c>
      <c r="L25" s="7" t="s">
        <v>4</v>
      </c>
      <c r="M25" s="7" t="s">
        <v>6</v>
      </c>
      <c r="N25" s="7" t="s">
        <v>3</v>
      </c>
      <c r="O25" s="7" t="s">
        <v>4</v>
      </c>
      <c r="P25" s="7" t="s">
        <v>4</v>
      </c>
      <c r="Q25" s="7" t="s">
        <v>4</v>
      </c>
      <c r="R25" s="7" t="s">
        <v>4</v>
      </c>
      <c r="S25" s="7" t="s">
        <v>4</v>
      </c>
      <c r="T25" s="8">
        <f t="shared" si="0"/>
        <v>0.13333333333333333</v>
      </c>
      <c r="U25" s="8">
        <f t="shared" si="1"/>
        <v>6.6666666666666666E-2</v>
      </c>
      <c r="V25" s="8">
        <f t="shared" si="2"/>
        <v>0.8</v>
      </c>
    </row>
    <row r="26" spans="1:22" s="1" customFormat="1" x14ac:dyDescent="0.25">
      <c r="A26" s="1" t="s">
        <v>31</v>
      </c>
      <c r="B26" s="2">
        <v>1</v>
      </c>
      <c r="C26" s="1" t="s">
        <v>32</v>
      </c>
      <c r="D26" s="1" t="s">
        <v>33</v>
      </c>
      <c r="E26" s="2" t="s">
        <v>6</v>
      </c>
      <c r="F26" s="2" t="s">
        <v>3</v>
      </c>
      <c r="G26" s="2" t="s">
        <v>4</v>
      </c>
      <c r="H26" s="2" t="s">
        <v>3</v>
      </c>
      <c r="I26" s="2" t="s">
        <v>3</v>
      </c>
      <c r="J26" s="2" t="s">
        <v>3</v>
      </c>
      <c r="K26" s="2" t="s">
        <v>3</v>
      </c>
      <c r="L26" s="2" t="s">
        <v>6</v>
      </c>
      <c r="M26" s="2" t="s">
        <v>4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17">
        <f t="shared" si="0"/>
        <v>0.73333333333333328</v>
      </c>
      <c r="U26" s="3">
        <f t="shared" si="1"/>
        <v>0.13333333333333333</v>
      </c>
      <c r="V26" s="3">
        <f t="shared" si="2"/>
        <v>0.13333333333333333</v>
      </c>
    </row>
    <row r="27" spans="1:22" s="18" customFormat="1" x14ac:dyDescent="0.25">
      <c r="A27" s="18" t="s">
        <v>34</v>
      </c>
      <c r="B27" s="19">
        <v>2</v>
      </c>
      <c r="C27" s="18" t="s">
        <v>32</v>
      </c>
      <c r="D27" s="18" t="s">
        <v>33</v>
      </c>
      <c r="E27" s="19" t="s">
        <v>6</v>
      </c>
      <c r="F27" s="19" t="s">
        <v>3</v>
      </c>
      <c r="G27" s="19" t="s">
        <v>3</v>
      </c>
      <c r="H27" s="19" t="s">
        <v>3</v>
      </c>
      <c r="I27" s="19" t="s">
        <v>3</v>
      </c>
      <c r="J27" s="19" t="s">
        <v>3</v>
      </c>
      <c r="K27" s="19" t="s">
        <v>4</v>
      </c>
      <c r="L27" s="19" t="s">
        <v>6</v>
      </c>
      <c r="M27" s="19" t="s">
        <v>6</v>
      </c>
      <c r="N27" s="19" t="s">
        <v>3</v>
      </c>
      <c r="O27" s="19" t="s">
        <v>3</v>
      </c>
      <c r="P27" s="19" t="s">
        <v>3</v>
      </c>
      <c r="Q27" s="19" t="s">
        <v>3</v>
      </c>
      <c r="R27" s="19" t="s">
        <v>3</v>
      </c>
      <c r="S27" s="19" t="s">
        <v>3</v>
      </c>
      <c r="T27" s="3">
        <f t="shared" si="0"/>
        <v>0.73333333333333328</v>
      </c>
      <c r="U27" s="3">
        <f t="shared" si="1"/>
        <v>0.2</v>
      </c>
      <c r="V27" s="3">
        <f t="shared" si="2"/>
        <v>6.6666666666666666E-2</v>
      </c>
    </row>
    <row r="28" spans="1:22" s="18" customFormat="1" x14ac:dyDescent="0.25">
      <c r="A28" s="18" t="s">
        <v>35</v>
      </c>
      <c r="B28" s="19">
        <v>3</v>
      </c>
      <c r="C28" s="18" t="s">
        <v>32</v>
      </c>
      <c r="D28" s="18" t="s">
        <v>33</v>
      </c>
      <c r="E28" s="19" t="s">
        <v>6</v>
      </c>
      <c r="F28" s="19" t="s">
        <v>6</v>
      </c>
      <c r="G28" s="19" t="s">
        <v>3</v>
      </c>
      <c r="H28" s="19" t="s">
        <v>3</v>
      </c>
      <c r="I28" s="19" t="s">
        <v>3</v>
      </c>
      <c r="J28" s="19" t="s">
        <v>3</v>
      </c>
      <c r="K28" s="19" t="s">
        <v>6</v>
      </c>
      <c r="L28" s="19" t="s">
        <v>3</v>
      </c>
      <c r="M28" s="19" t="s">
        <v>4</v>
      </c>
      <c r="N28" s="19" t="s">
        <v>3</v>
      </c>
      <c r="O28" s="19" t="s">
        <v>3</v>
      </c>
      <c r="P28" s="19" t="s">
        <v>3</v>
      </c>
      <c r="Q28" s="19" t="s">
        <v>3</v>
      </c>
      <c r="R28" s="19" t="s">
        <v>3</v>
      </c>
      <c r="S28" s="19" t="s">
        <v>3</v>
      </c>
      <c r="T28" s="3">
        <f t="shared" si="0"/>
        <v>0.73333333333333328</v>
      </c>
      <c r="U28" s="3">
        <f t="shared" si="1"/>
        <v>0.2</v>
      </c>
      <c r="V28" s="3">
        <f t="shared" si="2"/>
        <v>6.6666666666666666E-2</v>
      </c>
    </row>
    <row r="29" spans="1:22" s="18" customFormat="1" x14ac:dyDescent="0.25">
      <c r="A29" s="18" t="s">
        <v>36</v>
      </c>
      <c r="B29" s="19">
        <v>4</v>
      </c>
      <c r="C29" s="18" t="s">
        <v>32</v>
      </c>
      <c r="D29" s="18" t="s">
        <v>33</v>
      </c>
      <c r="E29" s="19" t="s">
        <v>6</v>
      </c>
      <c r="F29" s="19" t="s">
        <v>3</v>
      </c>
      <c r="G29" s="19" t="s">
        <v>3</v>
      </c>
      <c r="H29" s="19" t="s">
        <v>3</v>
      </c>
      <c r="I29" s="19" t="s">
        <v>3</v>
      </c>
      <c r="J29" s="19" t="s">
        <v>3</v>
      </c>
      <c r="K29" s="19" t="s">
        <v>3</v>
      </c>
      <c r="L29" s="19" t="s">
        <v>6</v>
      </c>
      <c r="M29" s="19" t="s">
        <v>6</v>
      </c>
      <c r="N29" s="19" t="s">
        <v>3</v>
      </c>
      <c r="O29" s="19" t="s">
        <v>3</v>
      </c>
      <c r="P29" s="19" t="s">
        <v>3</v>
      </c>
      <c r="Q29" s="19" t="s">
        <v>3</v>
      </c>
      <c r="R29" s="19" t="s">
        <v>3</v>
      </c>
      <c r="S29" s="19" t="s">
        <v>3</v>
      </c>
      <c r="T29" s="3">
        <f t="shared" si="0"/>
        <v>0.8</v>
      </c>
      <c r="U29" s="3">
        <f t="shared" si="1"/>
        <v>0.2</v>
      </c>
      <c r="V29" s="3">
        <f t="shared" si="2"/>
        <v>0</v>
      </c>
    </row>
    <row r="30" spans="1:22" s="6" customFormat="1" x14ac:dyDescent="0.25">
      <c r="A30" s="6" t="s">
        <v>37</v>
      </c>
      <c r="B30" s="7">
        <v>5</v>
      </c>
      <c r="C30" s="6" t="s">
        <v>32</v>
      </c>
      <c r="D30" s="6" t="s">
        <v>33</v>
      </c>
      <c r="E30" s="7" t="s">
        <v>3</v>
      </c>
      <c r="F30" s="7" t="s">
        <v>3</v>
      </c>
      <c r="G30" s="7" t="s">
        <v>3</v>
      </c>
      <c r="H30" s="7" t="s">
        <v>3</v>
      </c>
      <c r="I30" s="7" t="s">
        <v>3</v>
      </c>
      <c r="J30" s="7" t="s">
        <v>3</v>
      </c>
      <c r="K30" s="7" t="s">
        <v>3</v>
      </c>
      <c r="L30" s="7" t="s">
        <v>3</v>
      </c>
      <c r="M30" s="7" t="s">
        <v>3</v>
      </c>
      <c r="N30" s="7" t="s">
        <v>3</v>
      </c>
      <c r="O30" s="7" t="s">
        <v>3</v>
      </c>
      <c r="P30" s="7" t="s">
        <v>3</v>
      </c>
      <c r="Q30" s="7" t="s">
        <v>3</v>
      </c>
      <c r="R30" s="7" t="s">
        <v>3</v>
      </c>
      <c r="S30" s="7" t="s">
        <v>3</v>
      </c>
      <c r="T30" s="8">
        <f t="shared" si="0"/>
        <v>1</v>
      </c>
      <c r="U30" s="8">
        <f t="shared" si="1"/>
        <v>0</v>
      </c>
      <c r="V30" s="8">
        <f t="shared" si="2"/>
        <v>0</v>
      </c>
    </row>
    <row r="31" spans="1:22" s="1" customFormat="1" x14ac:dyDescent="0.25">
      <c r="A31" s="1" t="s">
        <v>38</v>
      </c>
      <c r="B31" s="2">
        <v>1</v>
      </c>
      <c r="C31" s="1" t="s">
        <v>39</v>
      </c>
      <c r="D31" s="1" t="s">
        <v>33</v>
      </c>
      <c r="E31" s="2" t="s">
        <v>4</v>
      </c>
      <c r="F31" s="2" t="s">
        <v>3</v>
      </c>
      <c r="G31" s="2" t="s">
        <v>4</v>
      </c>
      <c r="H31" s="2" t="s">
        <v>6</v>
      </c>
      <c r="I31" s="2" t="s">
        <v>6</v>
      </c>
      <c r="J31" s="2" t="s">
        <v>6</v>
      </c>
      <c r="K31" s="2" t="s">
        <v>3</v>
      </c>
      <c r="L31" s="2" t="s">
        <v>3</v>
      </c>
      <c r="M31" s="2" t="s">
        <v>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3">
        <f t="shared" si="0"/>
        <v>0.66666666666666663</v>
      </c>
      <c r="U31" s="3">
        <f t="shared" si="1"/>
        <v>0.2</v>
      </c>
      <c r="V31" s="3">
        <f t="shared" si="2"/>
        <v>0.13333333333333333</v>
      </c>
    </row>
    <row r="32" spans="1:22" s="4" customFormat="1" x14ac:dyDescent="0.25">
      <c r="A32" s="4" t="s">
        <v>40</v>
      </c>
      <c r="B32" s="5">
        <v>2</v>
      </c>
      <c r="C32" s="4" t="s">
        <v>39</v>
      </c>
      <c r="D32" s="4" t="s">
        <v>33</v>
      </c>
      <c r="E32" s="5" t="s">
        <v>4</v>
      </c>
      <c r="F32" s="5" t="s">
        <v>3</v>
      </c>
      <c r="G32" s="5" t="s">
        <v>4</v>
      </c>
      <c r="H32" s="5" t="s">
        <v>6</v>
      </c>
      <c r="I32" s="5" t="s">
        <v>6</v>
      </c>
      <c r="J32" s="5" t="s">
        <v>6</v>
      </c>
      <c r="K32" s="5" t="s">
        <v>3</v>
      </c>
      <c r="L32" s="5" t="s">
        <v>3</v>
      </c>
      <c r="M32" s="5" t="s">
        <v>3</v>
      </c>
      <c r="N32" s="5" t="s">
        <v>3</v>
      </c>
      <c r="O32" s="5" t="s">
        <v>3</v>
      </c>
      <c r="P32" s="5" t="s">
        <v>3</v>
      </c>
      <c r="Q32" s="5" t="s">
        <v>3</v>
      </c>
      <c r="R32" s="5" t="s">
        <v>3</v>
      </c>
      <c r="S32" s="5" t="s">
        <v>3</v>
      </c>
      <c r="T32" s="3">
        <f t="shared" si="0"/>
        <v>0.66666666666666663</v>
      </c>
      <c r="U32" s="3">
        <f t="shared" si="1"/>
        <v>0.2</v>
      </c>
      <c r="V32" s="3">
        <f t="shared" si="2"/>
        <v>0.13333333333333333</v>
      </c>
    </row>
    <row r="33" spans="1:22" s="4" customFormat="1" x14ac:dyDescent="0.25">
      <c r="A33" s="4" t="s">
        <v>41</v>
      </c>
      <c r="B33" s="5">
        <v>3</v>
      </c>
      <c r="C33" s="4" t="s">
        <v>39</v>
      </c>
      <c r="D33" s="4" t="s">
        <v>33</v>
      </c>
      <c r="E33" s="5" t="s">
        <v>4</v>
      </c>
      <c r="F33" s="5" t="s">
        <v>3</v>
      </c>
      <c r="G33" s="5" t="s">
        <v>4</v>
      </c>
      <c r="H33" s="5" t="s">
        <v>6</v>
      </c>
      <c r="I33" s="5" t="s">
        <v>6</v>
      </c>
      <c r="J33" s="5" t="s">
        <v>6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  <c r="P33" s="5" t="s">
        <v>3</v>
      </c>
      <c r="Q33" s="5" t="s">
        <v>3</v>
      </c>
      <c r="R33" s="5" t="s">
        <v>3</v>
      </c>
      <c r="S33" s="5" t="s">
        <v>3</v>
      </c>
      <c r="T33" s="3">
        <f t="shared" si="0"/>
        <v>0.66666666666666663</v>
      </c>
      <c r="U33" s="3">
        <f t="shared" si="1"/>
        <v>0.2</v>
      </c>
      <c r="V33" s="3">
        <f t="shared" si="2"/>
        <v>0.13333333333333333</v>
      </c>
    </row>
    <row r="34" spans="1:22" s="9" customFormat="1" x14ac:dyDescent="0.25">
      <c r="A34" s="9" t="s">
        <v>42</v>
      </c>
      <c r="B34" s="24">
        <v>4</v>
      </c>
      <c r="C34" s="9" t="s">
        <v>39</v>
      </c>
      <c r="D34" s="9" t="s">
        <v>33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4"/>
      <c r="V34" s="24"/>
    </row>
    <row r="35" spans="1:22" s="6" customFormat="1" x14ac:dyDescent="0.25">
      <c r="A35" s="20" t="s">
        <v>43</v>
      </c>
      <c r="B35" s="7">
        <v>5</v>
      </c>
      <c r="C35" s="6" t="s">
        <v>39</v>
      </c>
      <c r="D35" s="6" t="s">
        <v>33</v>
      </c>
      <c r="E35" s="7" t="s">
        <v>6</v>
      </c>
      <c r="F35" s="7" t="s">
        <v>3</v>
      </c>
      <c r="G35" s="7" t="s">
        <v>6</v>
      </c>
      <c r="H35" s="7" t="s">
        <v>6</v>
      </c>
      <c r="I35" s="7" t="s">
        <v>6</v>
      </c>
      <c r="J35" s="7" t="s">
        <v>6</v>
      </c>
      <c r="K35" s="7" t="s">
        <v>3</v>
      </c>
      <c r="L35" s="7" t="s">
        <v>3</v>
      </c>
      <c r="M35" s="7" t="s">
        <v>6</v>
      </c>
      <c r="N35" s="7" t="s">
        <v>3</v>
      </c>
      <c r="O35" s="7" t="s">
        <v>3</v>
      </c>
      <c r="P35" s="7" t="s">
        <v>3</v>
      </c>
      <c r="Q35" s="7" t="s">
        <v>4</v>
      </c>
      <c r="R35" s="7" t="s">
        <v>3</v>
      </c>
      <c r="S35" s="7" t="s">
        <v>3</v>
      </c>
      <c r="T35" s="7"/>
      <c r="U35" s="7"/>
      <c r="V35" s="7"/>
    </row>
    <row r="36" spans="1:22" s="1" customFormat="1" x14ac:dyDescent="0.25">
      <c r="A36" s="1" t="s">
        <v>44</v>
      </c>
      <c r="B36" s="2">
        <v>1</v>
      </c>
      <c r="C36" s="1" t="s">
        <v>45</v>
      </c>
      <c r="D36" s="1" t="s">
        <v>46</v>
      </c>
      <c r="E36" s="2" t="s">
        <v>6</v>
      </c>
      <c r="F36" s="2" t="s">
        <v>4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3</v>
      </c>
      <c r="O36" s="2" t="s">
        <v>6</v>
      </c>
      <c r="P36" s="2" t="s">
        <v>3</v>
      </c>
      <c r="Q36" s="2" t="s">
        <v>3</v>
      </c>
      <c r="R36" s="2" t="s">
        <v>3</v>
      </c>
      <c r="S36" s="2" t="s">
        <v>4</v>
      </c>
      <c r="T36" s="3">
        <f>COUNTIF(E36:S36,"Ja")/COUNTA(E36:S36)</f>
        <v>0.26666666666666666</v>
      </c>
      <c r="U36" s="3">
        <f t="shared" ref="U36:U43" si="3">COUNTIF(E36:S36,"Nej")/COUNTA(E36:S36)</f>
        <v>0.6</v>
      </c>
      <c r="V36" s="3">
        <f t="shared" ref="V36:V43" si="4">COUNTIF(E36:S36,"Vet ej")/COUNTA(E36:S36)</f>
        <v>0.13333333333333333</v>
      </c>
    </row>
    <row r="37" spans="1:22" s="4" customFormat="1" x14ac:dyDescent="0.25">
      <c r="A37" s="4" t="s">
        <v>47</v>
      </c>
      <c r="B37" s="5">
        <v>2</v>
      </c>
      <c r="C37" s="4" t="s">
        <v>45</v>
      </c>
      <c r="D37" s="4" t="s">
        <v>46</v>
      </c>
      <c r="E37" s="5" t="s">
        <v>6</v>
      </c>
      <c r="F37" s="5" t="s">
        <v>4</v>
      </c>
      <c r="G37" s="5" t="s">
        <v>6</v>
      </c>
      <c r="H37" s="5" t="s">
        <v>6</v>
      </c>
      <c r="I37" s="5" t="s">
        <v>6</v>
      </c>
      <c r="J37" s="5" t="s">
        <v>6</v>
      </c>
      <c r="K37" s="5" t="s">
        <v>6</v>
      </c>
      <c r="L37" s="5" t="s">
        <v>6</v>
      </c>
      <c r="M37" s="5" t="s">
        <v>6</v>
      </c>
      <c r="N37" s="5" t="s">
        <v>3</v>
      </c>
      <c r="O37" s="5" t="s">
        <v>6</v>
      </c>
      <c r="P37" s="5" t="s">
        <v>3</v>
      </c>
      <c r="Q37" s="5" t="s">
        <v>3</v>
      </c>
      <c r="R37" s="5" t="s">
        <v>3</v>
      </c>
      <c r="S37" s="5" t="s">
        <v>4</v>
      </c>
      <c r="T37" s="3">
        <f>COUNTIF(E37:S37,"Ja")/COUNTA(E37:S37)</f>
        <v>0.26666666666666666</v>
      </c>
      <c r="U37" s="3">
        <f t="shared" si="3"/>
        <v>0.6</v>
      </c>
      <c r="V37" s="3">
        <f t="shared" si="4"/>
        <v>0.13333333333333333</v>
      </c>
    </row>
    <row r="38" spans="1:22" s="4" customFormat="1" x14ac:dyDescent="0.25">
      <c r="A38" s="4" t="s">
        <v>48</v>
      </c>
      <c r="B38" s="5">
        <v>3</v>
      </c>
      <c r="C38" s="4" t="s">
        <v>45</v>
      </c>
      <c r="D38" s="4" t="s">
        <v>46</v>
      </c>
      <c r="E38" s="5" t="s">
        <v>6</v>
      </c>
      <c r="F38" s="5" t="s">
        <v>4</v>
      </c>
      <c r="G38" s="5" t="s">
        <v>6</v>
      </c>
      <c r="H38" s="5" t="s">
        <v>6</v>
      </c>
      <c r="I38" s="5" t="s">
        <v>6</v>
      </c>
      <c r="J38" s="5" t="s">
        <v>6</v>
      </c>
      <c r="K38" s="5" t="s">
        <v>6</v>
      </c>
      <c r="L38" s="5" t="s">
        <v>6</v>
      </c>
      <c r="M38" s="5" t="s">
        <v>6</v>
      </c>
      <c r="N38" s="5" t="s">
        <v>3</v>
      </c>
      <c r="O38" s="5" t="s">
        <v>6</v>
      </c>
      <c r="P38" s="5" t="s">
        <v>3</v>
      </c>
      <c r="Q38" s="5" t="s">
        <v>3</v>
      </c>
      <c r="R38" s="5" t="s">
        <v>3</v>
      </c>
      <c r="S38" s="5" t="s">
        <v>4</v>
      </c>
      <c r="T38" s="3">
        <f>COUNTIF(E38:S38,"Ja")/COUNTA(E38:S38)</f>
        <v>0.26666666666666666</v>
      </c>
      <c r="U38" s="3">
        <f t="shared" si="3"/>
        <v>0.6</v>
      </c>
      <c r="V38" s="3">
        <f t="shared" si="4"/>
        <v>0.13333333333333333</v>
      </c>
    </row>
    <row r="39" spans="1:22" s="4" customFormat="1" x14ac:dyDescent="0.25">
      <c r="A39" s="4" t="s">
        <v>49</v>
      </c>
      <c r="B39" s="5">
        <v>4</v>
      </c>
      <c r="C39" s="4" t="s">
        <v>45</v>
      </c>
      <c r="D39" s="4" t="s">
        <v>46</v>
      </c>
      <c r="E39" s="5" t="s">
        <v>6</v>
      </c>
      <c r="F39" s="5" t="s">
        <v>4</v>
      </c>
      <c r="G39" s="5" t="s">
        <v>6</v>
      </c>
      <c r="H39" s="5" t="s">
        <v>6</v>
      </c>
      <c r="I39" s="5" t="s">
        <v>6</v>
      </c>
      <c r="J39" s="5" t="s">
        <v>6</v>
      </c>
      <c r="K39" s="5" t="s">
        <v>6</v>
      </c>
      <c r="L39" s="5" t="s">
        <v>6</v>
      </c>
      <c r="M39" s="5" t="s">
        <v>6</v>
      </c>
      <c r="N39" s="5" t="s">
        <v>3</v>
      </c>
      <c r="O39" s="5" t="s">
        <v>6</v>
      </c>
      <c r="P39" s="5" t="s">
        <v>3</v>
      </c>
      <c r="Q39" s="5" t="s">
        <v>3</v>
      </c>
      <c r="R39" s="5" t="s">
        <v>3</v>
      </c>
      <c r="S39" s="5" t="s">
        <v>4</v>
      </c>
      <c r="T39" s="3">
        <f>COUNTIF(E39:S39,"Ja")/COUNTA(E39:S39)</f>
        <v>0.26666666666666666</v>
      </c>
      <c r="U39" s="3">
        <f t="shared" si="3"/>
        <v>0.6</v>
      </c>
      <c r="V39" s="3">
        <f t="shared" si="4"/>
        <v>0.13333333333333333</v>
      </c>
    </row>
    <row r="40" spans="1:22" s="6" customFormat="1" x14ac:dyDescent="0.25">
      <c r="A40" s="6" t="s">
        <v>50</v>
      </c>
      <c r="B40" s="7">
        <v>5</v>
      </c>
      <c r="C40" s="6" t="s">
        <v>45</v>
      </c>
      <c r="D40" s="6" t="s">
        <v>46</v>
      </c>
      <c r="E40" s="7" t="s">
        <v>6</v>
      </c>
      <c r="F40" s="7" t="s">
        <v>4</v>
      </c>
      <c r="G40" s="7" t="s">
        <v>6</v>
      </c>
      <c r="H40" s="7" t="s">
        <v>6</v>
      </c>
      <c r="I40" s="7" t="s">
        <v>6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3</v>
      </c>
      <c r="O40" s="7" t="s">
        <v>6</v>
      </c>
      <c r="P40" s="7" t="s">
        <v>3</v>
      </c>
      <c r="Q40" s="7" t="s">
        <v>3</v>
      </c>
      <c r="R40" s="7" t="s">
        <v>3</v>
      </c>
      <c r="S40" s="7" t="s">
        <v>4</v>
      </c>
      <c r="T40" s="8">
        <f>COUNTIF(E40:S40,"Ja")/COUNTA(E40:S40)</f>
        <v>0.26666666666666666</v>
      </c>
      <c r="U40" s="8">
        <f t="shared" si="3"/>
        <v>0.6</v>
      </c>
      <c r="V40" s="8">
        <f t="shared" si="4"/>
        <v>0.13333333333333333</v>
      </c>
    </row>
    <row r="41" spans="1:22" s="1" customFormat="1" x14ac:dyDescent="0.25">
      <c r="A41" s="1" t="s">
        <v>51</v>
      </c>
      <c r="B41" s="2">
        <v>1</v>
      </c>
      <c r="C41" s="1" t="s">
        <v>52</v>
      </c>
      <c r="D41" s="1" t="s">
        <v>46</v>
      </c>
      <c r="E41" s="2" t="s">
        <v>6</v>
      </c>
      <c r="F41" s="2" t="s">
        <v>6</v>
      </c>
      <c r="G41" s="2" t="s">
        <v>6</v>
      </c>
      <c r="H41" s="2" t="s">
        <v>6</v>
      </c>
      <c r="I41" s="2" t="s">
        <v>6</v>
      </c>
      <c r="J41" s="2" t="s">
        <v>6</v>
      </c>
      <c r="K41" s="2" t="s">
        <v>6</v>
      </c>
      <c r="L41" s="2" t="s">
        <v>3</v>
      </c>
      <c r="M41" s="2" t="s">
        <v>3</v>
      </c>
      <c r="N41" s="2" t="s">
        <v>6</v>
      </c>
      <c r="O41" s="2" t="s">
        <v>6</v>
      </c>
      <c r="P41" s="2" t="s">
        <v>3</v>
      </c>
      <c r="Q41" s="2" t="s">
        <v>3</v>
      </c>
      <c r="R41" s="2" t="s">
        <v>3</v>
      </c>
      <c r="S41" s="2" t="s">
        <v>3</v>
      </c>
      <c r="T41" s="3">
        <f>COUNTIF($E$7:$S$7,"Ja")/COUNTA($E$7:$S$7)</f>
        <v>0.8666666666666667</v>
      </c>
      <c r="U41" s="3">
        <f t="shared" si="3"/>
        <v>0.6</v>
      </c>
      <c r="V41" s="3">
        <f t="shared" si="4"/>
        <v>0</v>
      </c>
    </row>
    <row r="42" spans="1:22" s="4" customFormat="1" x14ac:dyDescent="0.25">
      <c r="A42" s="4" t="s">
        <v>53</v>
      </c>
      <c r="B42" s="5">
        <v>2</v>
      </c>
      <c r="C42" s="4" t="s">
        <v>52</v>
      </c>
      <c r="D42" s="4" t="s">
        <v>46</v>
      </c>
      <c r="E42" s="5" t="s">
        <v>6</v>
      </c>
      <c r="F42" s="5" t="s">
        <v>6</v>
      </c>
      <c r="G42" s="5" t="s">
        <v>6</v>
      </c>
      <c r="H42" s="5" t="s">
        <v>6</v>
      </c>
      <c r="I42" s="5" t="s">
        <v>6</v>
      </c>
      <c r="J42" s="5" t="s">
        <v>6</v>
      </c>
      <c r="K42" s="5" t="s">
        <v>6</v>
      </c>
      <c r="L42" s="5" t="s">
        <v>3</v>
      </c>
      <c r="M42" s="5" t="s">
        <v>3</v>
      </c>
      <c r="N42" s="5" t="s">
        <v>6</v>
      </c>
      <c r="O42" s="5" t="s">
        <v>6</v>
      </c>
      <c r="P42" s="5" t="s">
        <v>3</v>
      </c>
      <c r="Q42" s="5" t="s">
        <v>3</v>
      </c>
      <c r="R42" s="5" t="s">
        <v>3</v>
      </c>
      <c r="S42" s="5" t="s">
        <v>3</v>
      </c>
      <c r="T42" s="3">
        <f>COUNTIF(E42:S42,"Ja")/COUNTA(E42:S42)</f>
        <v>0.4</v>
      </c>
      <c r="U42" s="3">
        <f t="shared" si="3"/>
        <v>0.6</v>
      </c>
      <c r="V42" s="3">
        <f t="shared" si="4"/>
        <v>0</v>
      </c>
    </row>
    <row r="43" spans="1:22" s="4" customFormat="1" x14ac:dyDescent="0.25">
      <c r="A43" s="4" t="s">
        <v>54</v>
      </c>
      <c r="B43" s="5">
        <v>3</v>
      </c>
      <c r="C43" s="4" t="s">
        <v>52</v>
      </c>
      <c r="D43" s="4" t="s">
        <v>46</v>
      </c>
      <c r="E43" s="5" t="s">
        <v>6</v>
      </c>
      <c r="F43" s="5" t="s">
        <v>6</v>
      </c>
      <c r="G43" s="5" t="s">
        <v>6</v>
      </c>
      <c r="H43" s="5" t="s">
        <v>6</v>
      </c>
      <c r="I43" s="5" t="s">
        <v>6</v>
      </c>
      <c r="J43" s="5" t="s">
        <v>6</v>
      </c>
      <c r="K43" s="5" t="s">
        <v>6</v>
      </c>
      <c r="L43" s="5" t="s">
        <v>3</v>
      </c>
      <c r="M43" s="5" t="s">
        <v>3</v>
      </c>
      <c r="N43" s="5" t="s">
        <v>6</v>
      </c>
      <c r="O43" s="5" t="s">
        <v>6</v>
      </c>
      <c r="P43" s="5" t="s">
        <v>3</v>
      </c>
      <c r="Q43" s="5" t="s">
        <v>3</v>
      </c>
      <c r="R43" s="5" t="s">
        <v>3</v>
      </c>
      <c r="S43" s="5" t="s">
        <v>3</v>
      </c>
      <c r="T43" s="3">
        <f>COUNTIF(E43:S43,"Ja")/COUNTA(E43:S43)</f>
        <v>0.4</v>
      </c>
      <c r="U43" s="3">
        <f t="shared" si="3"/>
        <v>0.6</v>
      </c>
      <c r="V43" s="3">
        <f t="shared" si="4"/>
        <v>0</v>
      </c>
    </row>
    <row r="44" spans="1:22" s="9" customFormat="1" x14ac:dyDescent="0.25">
      <c r="A44" s="9" t="s">
        <v>55</v>
      </c>
      <c r="B44" s="24">
        <v>4</v>
      </c>
      <c r="C44" s="9" t="s">
        <v>52</v>
      </c>
      <c r="D44" s="9" t="s">
        <v>46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6"/>
    </row>
    <row r="45" spans="1:22" s="6" customFormat="1" x14ac:dyDescent="0.25">
      <c r="A45" s="20" t="s">
        <v>56</v>
      </c>
      <c r="B45" s="7">
        <v>5</v>
      </c>
      <c r="C45" s="6" t="s">
        <v>52</v>
      </c>
      <c r="D45" s="6" t="s">
        <v>46</v>
      </c>
      <c r="E45" s="7" t="s">
        <v>6</v>
      </c>
      <c r="F45" s="7" t="s">
        <v>6</v>
      </c>
      <c r="G45" s="7" t="s">
        <v>6</v>
      </c>
      <c r="H45" s="7" t="s">
        <v>6</v>
      </c>
      <c r="I45" s="7" t="s">
        <v>6</v>
      </c>
      <c r="J45" s="7" t="s">
        <v>6</v>
      </c>
      <c r="K45" s="7" t="s">
        <v>6</v>
      </c>
      <c r="L45" s="7" t="s">
        <v>3</v>
      </c>
      <c r="M45" s="7" t="s">
        <v>3</v>
      </c>
      <c r="N45" s="7" t="s">
        <v>6</v>
      </c>
      <c r="O45" s="7" t="s">
        <v>6</v>
      </c>
      <c r="P45" s="7" t="s">
        <v>3</v>
      </c>
      <c r="Q45" s="7" t="s">
        <v>3</v>
      </c>
      <c r="R45" s="7" t="s">
        <v>3</v>
      </c>
      <c r="S45" s="7" t="s">
        <v>3</v>
      </c>
      <c r="T45" s="8">
        <f>COUNTIF(E45:S45,"Ja")/COUNTA(E45:S45)</f>
        <v>0.4</v>
      </c>
      <c r="U45" s="8">
        <f>COUNTIF(E45:S45,"Nej")/COUNTA(E45:S45)</f>
        <v>0.6</v>
      </c>
      <c r="V45" s="8">
        <f>COUNTIF(E45:S45,"Vet ej")/COUNTA(E45:S45)</f>
        <v>0</v>
      </c>
    </row>
  </sheetData>
  <pageMargins left="0.25" right="0.25" top="0.75" bottom="0.75" header="0.3" footer="0.3"/>
  <pageSetup paperSize="8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'[1]EU-debatt 8 maj'!#REF!</xm:f>
          </x14:formula1>
          <xm:sqref>E6:M45 N6:S45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Naturskyddsföreningen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Svenne Junker</dc:creator>
  <cp:lastModifiedBy>Svenne Junker</cp:lastModifiedBy>
  <cp:lastPrinted>2014-04-30T10:12:56Z</cp:lastPrinted>
  <dcterms:created xsi:type="dcterms:W3CDTF">2014-04-29T13:20:27Z</dcterms:created>
  <dcterms:modified xsi:type="dcterms:W3CDTF">2014-04-30T10:20:52Z</dcterms:modified>
</cp:coreProperties>
</file>